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7.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8.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2" windowHeight="12588" tabRatio="685" activeTab="16"/>
  </bookViews>
  <sheets>
    <sheet name="Fig. 1" sheetId="31" r:id="rId1"/>
    <sheet name="Fig. 2" sheetId="32" r:id="rId2"/>
    <sheet name="Fig. 3" sheetId="23" r:id="rId3"/>
    <sheet name="Fig. 4" sheetId="1" r:id="rId4"/>
    <sheet name="Fig. 5" sheetId="10" r:id="rId5"/>
    <sheet name="Fig. 6" sheetId="18" r:id="rId6"/>
    <sheet name="Fig. 7" sheetId="19" r:id="rId7"/>
    <sheet name="Fig. 8" sheetId="21" r:id="rId8"/>
    <sheet name="Fig. 9" sheetId="22" r:id="rId9"/>
    <sheet name="Fig. 10" sheetId="27" r:id="rId10"/>
    <sheet name="Fig. 11" sheetId="28" r:id="rId11"/>
    <sheet name="Fig. 12" sheetId="29" r:id="rId12"/>
    <sheet name="Fig. 13" sheetId="34" r:id="rId13"/>
    <sheet name="Fig. 14" sheetId="35" r:id="rId14"/>
    <sheet name="Fig. 15" sheetId="33" r:id="rId15"/>
    <sheet name="Fig. 16" sheetId="14" r:id="rId16"/>
    <sheet name="Fig. 17" sheetId="20" r:id="rId17"/>
  </sheets>
  <definedNames>
    <definedName name="_xlnm._FilterDatabase" localSheetId="5" hidden="1">'Fig. 6'!#REF!</definedName>
    <definedName name="_xlnm._FilterDatabase" localSheetId="8" hidden="1">'Fig. 9'!$B$1:$Q$1</definedName>
    <definedName name="_xlnm.Print_Area" localSheetId="5">'Fig. 6'!$A$2:$H$48</definedName>
  </definedNames>
  <calcPr calcId="145621"/>
</workbook>
</file>

<file path=xl/calcChain.xml><?xml version="1.0" encoding="utf-8"?>
<calcChain xmlns="http://schemas.openxmlformats.org/spreadsheetml/2006/main">
  <c r="A12" i="33" l="1"/>
  <c r="A11" i="33"/>
  <c r="A10" i="33"/>
  <c r="A9" i="33"/>
  <c r="A8" i="33"/>
  <c r="A7" i="33"/>
  <c r="A6" i="33"/>
  <c r="A5" i="33"/>
  <c r="A4" i="33"/>
  <c r="A3" i="33"/>
  <c r="F22" i="28" l="1"/>
  <c r="E22" i="28"/>
  <c r="D22" i="28"/>
  <c r="C22" i="28"/>
</calcChain>
</file>

<file path=xl/sharedStrings.xml><?xml version="1.0" encoding="utf-8"?>
<sst xmlns="http://schemas.openxmlformats.org/spreadsheetml/2006/main" count="821" uniqueCount="280">
  <si>
    <t>Défense</t>
  </si>
  <si>
    <t>1995</t>
  </si>
  <si>
    <t>1996</t>
  </si>
  <si>
    <t>1997</t>
  </si>
  <si>
    <t>1998</t>
  </si>
  <si>
    <t>1999</t>
  </si>
  <si>
    <t>2000</t>
  </si>
  <si>
    <t>2001</t>
  </si>
  <si>
    <t>2002</t>
  </si>
  <si>
    <t>2003</t>
  </si>
  <si>
    <t>2004</t>
  </si>
  <si>
    <t>2005</t>
  </si>
  <si>
    <t>2006</t>
  </si>
  <si>
    <t>2007</t>
  </si>
  <si>
    <t>2008</t>
  </si>
  <si>
    <t>2009</t>
  </si>
  <si>
    <t>2010</t>
  </si>
  <si>
    <t>2011</t>
  </si>
  <si>
    <t>2012</t>
  </si>
  <si>
    <t>2013</t>
  </si>
  <si>
    <t>2014</t>
  </si>
  <si>
    <t>Union européenne (28 pays)</t>
  </si>
  <si>
    <t>Zone euro (19 pays)</t>
  </si>
  <si>
    <t>Source : Eurostat.</t>
  </si>
  <si>
    <t>Total</t>
  </si>
  <si>
    <t>Services généraux des administrations publiques</t>
  </si>
  <si>
    <t>Ordre et sécurité publics</t>
  </si>
  <si>
    <t>Affaires économiques</t>
  </si>
  <si>
    <t>Protection de l'environnement</t>
  </si>
  <si>
    <t>Logements et équipements collectifs</t>
  </si>
  <si>
    <t>Santé</t>
  </si>
  <si>
    <t>Loisirs, culture et culte</t>
  </si>
  <si>
    <t>Enseignement</t>
  </si>
  <si>
    <t>Protection sociale</t>
  </si>
  <si>
    <t>Slovénie</t>
  </si>
  <si>
    <t>Grèce</t>
  </si>
  <si>
    <t>Finlande</t>
  </si>
  <si>
    <t>Danemark</t>
  </si>
  <si>
    <t>France</t>
  </si>
  <si>
    <t>Belgique</t>
  </si>
  <si>
    <t>Suède</t>
  </si>
  <si>
    <t>Autriche</t>
  </si>
  <si>
    <t>Italie</t>
  </si>
  <si>
    <t>Portugal</t>
  </si>
  <si>
    <t>Hongrie</t>
  </si>
  <si>
    <t>Croatie</t>
  </si>
  <si>
    <t>Pays-Bas</t>
  </si>
  <si>
    <t>Royaume-Uni</t>
  </si>
  <si>
    <t>Espagne</t>
  </si>
  <si>
    <t>Luxembourg</t>
  </si>
  <si>
    <t>Islande</t>
  </si>
  <si>
    <t>Norvège</t>
  </si>
  <si>
    <t>Malte</t>
  </si>
  <si>
    <t>Pologne</t>
  </si>
  <si>
    <t>République tchèque</t>
  </si>
  <si>
    <t>Chypre</t>
  </si>
  <si>
    <t>Slovaquie</t>
  </si>
  <si>
    <t>Irlande</t>
  </si>
  <si>
    <t>Estonie</t>
  </si>
  <si>
    <t>Bulgarie</t>
  </si>
  <si>
    <t>Lettonie</t>
  </si>
  <si>
    <t>Lituanie</t>
  </si>
  <si>
    <t>Roumanie</t>
  </si>
  <si>
    <t>Suisse</t>
  </si>
  <si>
    <t>Fonctions</t>
  </si>
  <si>
    <t>Allemagne</t>
  </si>
  <si>
    <t>En points de PIB</t>
  </si>
  <si>
    <t>c_hac_1</t>
  </si>
  <si>
    <t>c_hac_2</t>
  </si>
  <si>
    <t>c_hac_3</t>
  </si>
  <si>
    <t>Allemagne, France</t>
  </si>
  <si>
    <t>Italie, Royaume-Uni</t>
  </si>
  <si>
    <t>Belgique, Danemark, Espagne, Pays-Bas, Autriche, Pologne, Suède, Norvège</t>
  </si>
  <si>
    <t>Autres pays(13)</t>
  </si>
  <si>
    <t>Allemagne, France, Royaume-Uni</t>
  </si>
  <si>
    <t>Espagne, Italie, Pays-Bas</t>
  </si>
  <si>
    <t>Autres pays (19)</t>
  </si>
  <si>
    <t>Autres pays (20)</t>
  </si>
  <si>
    <t>Espagne, Italie, Royaume-Uni</t>
  </si>
  <si>
    <t>Espagne, Pays-Bas</t>
  </si>
  <si>
    <t>France, Italie, Royaume-Uni</t>
  </si>
  <si>
    <t>Groupe 1</t>
  </si>
  <si>
    <t>Groupe 2</t>
  </si>
  <si>
    <t>Groupe 3</t>
  </si>
  <si>
    <t>Groupe 4</t>
  </si>
  <si>
    <t>* Taux de Croissance Annuel Moyen.</t>
  </si>
  <si>
    <t>Groupe</t>
  </si>
  <si>
    <t>Pays</t>
  </si>
  <si>
    <t>GEO</t>
  </si>
  <si>
    <t>Belgium</t>
  </si>
  <si>
    <t>Bulgaria</t>
  </si>
  <si>
    <t>Czech Republic</t>
  </si>
  <si>
    <t>Denmark</t>
  </si>
  <si>
    <t>Estonia</t>
  </si>
  <si>
    <t>Ireland</t>
  </si>
  <si>
    <t>Latvia</t>
  </si>
  <si>
    <t>Lithuania</t>
  </si>
  <si>
    <t>Hungary</t>
  </si>
  <si>
    <t>Malta</t>
  </si>
  <si>
    <t>Austria</t>
  </si>
  <si>
    <t>Poland</t>
  </si>
  <si>
    <t>Romania</t>
  </si>
  <si>
    <t>Slovakia</t>
  </si>
  <si>
    <t>Finland</t>
  </si>
  <si>
    <t>Norway</t>
  </si>
  <si>
    <t>COFOG99/TIME</t>
  </si>
  <si>
    <t>SEC10</t>
  </si>
  <si>
    <t>Nombre d'épisodes de réduction des dépenses</t>
  </si>
  <si>
    <t>Montant cumulé des réductions budgétaires</t>
  </si>
  <si>
    <t>Montant cumulé des augmentations budgétaires</t>
  </si>
  <si>
    <t>Autres pays (17)</t>
  </si>
  <si>
    <t>Autres pays(19)</t>
  </si>
  <si>
    <t>01 - Services généraux des administrations publiques</t>
  </si>
  <si>
    <t>02 - Défense</t>
  </si>
  <si>
    <t>03 - Ordre et sécurité publics</t>
  </si>
  <si>
    <t>04 - Affaires économiques</t>
  </si>
  <si>
    <t>05 - Protection de l'environnement</t>
  </si>
  <si>
    <t>06 - Logements et équipements collectifs</t>
  </si>
  <si>
    <t>07 - Santé</t>
  </si>
  <si>
    <t>08 - Loisirs, culture et culte</t>
  </si>
  <si>
    <t>09 - Enseignement</t>
  </si>
  <si>
    <t>10 - Protection sociale</t>
  </si>
  <si>
    <t>Rémunération des salariés (D1)</t>
  </si>
  <si>
    <t>Consommations intermédiaires (P2)</t>
  </si>
  <si>
    <t>Impôts sur la production (D29) et le revenu (D51)</t>
  </si>
  <si>
    <t>Subventions (D3)</t>
  </si>
  <si>
    <t>Prestations sociales (D62+D632)</t>
  </si>
  <si>
    <t>Acquisition nette d'actifs non financiers (P5+NP)</t>
  </si>
  <si>
    <t>En %</t>
  </si>
  <si>
    <t>Part D1</t>
  </si>
  <si>
    <t>Evol. D1</t>
  </si>
  <si>
    <t>Part P2</t>
  </si>
  <si>
    <t>Evol. P2</t>
  </si>
  <si>
    <t>Ens.</t>
  </si>
  <si>
    <t>Ensemble</t>
  </si>
  <si>
    <t>Total des dépenses</t>
  </si>
  <si>
    <t>Intérêts (D4)</t>
  </si>
  <si>
    <t>Transferts courants (D7)</t>
  </si>
  <si>
    <t>Transferts en capital (D9)</t>
  </si>
  <si>
    <t>% et points</t>
  </si>
  <si>
    <t>La consommation intermédiaire (P.2) regroupe les biens et les services consommés pendant le processus de production au cours de la période comptable. Sur le plan conceptuel, elle diffère des achats et des autres types possibles d’acquisitions : toute acquisition entre dans les stocks avant d’en sortir lors de la consommation. Les biens et les services peuvent être acquis aussi bien par des établissements marchands que par des établissements non marchands des administrations publiques.</t>
  </si>
  <si>
    <t>Consommation intermédiaire</t>
  </si>
  <si>
    <t>Rémunération des salariés</t>
  </si>
  <si>
    <t>Base 100 en 1995*</t>
  </si>
  <si>
    <t>Part rémunération des salariés</t>
  </si>
  <si>
    <t>La part des rémunérations dans le total progresse uniquement en France</t>
  </si>
  <si>
    <t>Groupe 1 (axe de droite)</t>
  </si>
  <si>
    <t>Pourcentage du produit intérieur brut (PIB), courants</t>
  </si>
  <si>
    <t>Belgique, Espagne, Pays-Bas, Autriche, Suède</t>
  </si>
  <si>
    <t>Autres pays (16)</t>
  </si>
  <si>
    <t>France, Italie</t>
  </si>
  <si>
    <t>Autres pays (18)</t>
  </si>
  <si>
    <t>Espagne, Italie, Pays-Bas, Suède</t>
  </si>
  <si>
    <t>Belgique, Pays-Bas, Autriche, Suède</t>
  </si>
  <si>
    <t>France, Royaume-Uni</t>
  </si>
  <si>
    <t>Espagne, Italie, Pays-Bas, Royaume-Uni</t>
  </si>
  <si>
    <t>Belgique, Espagne, Italie, Pays-Bas, Suède</t>
  </si>
  <si>
    <t>Autres pays(21)</t>
  </si>
  <si>
    <t>Groupe 5</t>
  </si>
  <si>
    <t xml:space="preserve">Plus fortes contributions à la croissance </t>
  </si>
  <si>
    <t>Somme</t>
  </si>
  <si>
    <t>Groupe 1 : Allemagne, France, Royaume-Uni</t>
  </si>
  <si>
    <t>Groupe 2 : Autres pays (18)</t>
  </si>
  <si>
    <t>Groupe 3 : Espagne, Italie, Pays-Bas, Suède</t>
  </si>
  <si>
    <t>Montant cumulé total</t>
  </si>
  <si>
    <t>02. Défense</t>
  </si>
  <si>
    <t>02.1 Défense militaire</t>
  </si>
  <si>
    <t>Fonctionnement des forces de défense terrestres, navales, aériennes et spatiales; génie, transports, transmissions, renseignement, personnel et forces diverses non combattantes; fonctionnement ou soutien des forces de réserve et des forces auxiliaires de la défense nationale.</t>
  </si>
  <si>
    <t xml:space="preserve">Sont inclus </t>
  </si>
  <si>
    <t>Sont exclus</t>
  </si>
  <si>
    <t>02.2 Défense civile</t>
  </si>
  <si>
    <t>02.2.0 Défense civile</t>
  </si>
  <si>
    <t>02.1.0 Défense militaire</t>
  </si>
  <si>
    <t>Fonctionnement ou soutien des forces de défense civile.</t>
  </si>
  <si>
    <t>02.3 Aide militaire à des pays étrangers</t>
  </si>
  <si>
    <t>02.3.0 Aide militaire à des pays étrangers</t>
  </si>
  <si>
    <t>Aide militaire sous forme de dons (en espèces ou en nature), de prêt (quel que soit le taux d'intérêt) ou de prêt de matériel; contributions aux opérations internationales de maintien de la paix, y compris détachement de personnel.</t>
  </si>
  <si>
    <t>02.4 R-D concernant la défense</t>
  </si>
  <si>
    <t>02.4.0 R-D concernant la défense</t>
  </si>
  <si>
    <t>02.5 Défense n.c.a.</t>
  </si>
  <si>
    <t>02.5.0 Défense n.c.a.</t>
  </si>
  <si>
    <t>Administration, fonctionnement d'activités telles que la définition, l'administration, la coordination et le suivi de politiques, plans, programmes et budgets d'ensemble concernant la défense, ou appui à ces activités; formulation et application de la législation concernant la défense; mise au point et diffusion d'informations générales, de documentation technique et de statistiques sur la défense, etc.</t>
  </si>
  <si>
    <t>n.c.a. : non connu par ailleurs.</t>
  </si>
  <si>
    <t>Nomenclature Défense COFOG</t>
  </si>
  <si>
    <t>Bureaux des attachés militaires stationnés à l'étranger; hôpitaux de campagne.</t>
  </si>
  <si>
    <t>Administration des affaires et services de la défense militaire.</t>
  </si>
  <si>
    <t>Administration des affaires et services de la défense civile; définition de plans d'urgence, organisation d'exercices faisant appel à la participation d'institutions civiles et des populations.</t>
  </si>
  <si>
    <t>Administration de l’aide militaire et fonctionnement des missions d’aide militaire accréditées auprès de gouvernements étrangers ou détachées auprès d’organisations ou d’alliances militaires internationales.</t>
  </si>
  <si>
    <t>Administration et fonctionnement des organismes publics qui s'occupent de recherche appliquée et de développement expérimental pour la défense.</t>
  </si>
  <si>
    <t>Bourses, prêts et subventions destinés à soutenir la recherche appliquée et le développement expérimental concernant la défense, menés par des organismes ne relevant pas des administrations publiques (instituts de recherche et universités privés, etc.).</t>
  </si>
  <si>
    <t>Missions d'aide militaire (02.3.0); hôpitaux des bases militaires (07.3); prytanées et écoles militaires dont les programmes d'enseignement sont analogues à ceux des établissements civils correspondants, même si seuls sont admis à en suivre les cours les militaires et les membres de leur famille (09.1), (09.2), (09.3) ou (09.4); régimes de retraite des militaires (10.2).10.2).</t>
  </si>
  <si>
    <t>Services de protection civile (03.2.0); achat et entreposage de vivres, de matériel et d'autres fournitures d'urgence à utiliser en cas de catastrophe en temps de paix (10.9.0).</t>
  </si>
  <si>
    <t>Recherche fondamentale (01.4.0).</t>
  </si>
  <si>
    <t>Administration des affaires relatives aux anciens combattants (10.2).</t>
  </si>
  <si>
    <t>Affaires et services de défense ne pouvant être rattachés à (02.1), (02.2), (02.3) ou (02.4).</t>
  </si>
  <si>
    <t>Division</t>
  </si>
  <si>
    <t>Classe</t>
  </si>
  <si>
    <t>Libellé</t>
  </si>
  <si>
    <t>En points de PIB, 1997-2014.</t>
  </si>
  <si>
    <t>Serv. généraux des adm. Pub.</t>
  </si>
  <si>
    <t>Dépenses publiques dans la fonction défense, M€ constants</t>
  </si>
  <si>
    <t>ECTP</t>
  </si>
  <si>
    <t>Moy. 2</t>
  </si>
  <si>
    <t>Moy. 3</t>
  </si>
  <si>
    <t>Part (%) de la dépense publique de défense dans le PIB</t>
  </si>
  <si>
    <t>Sigma-convergence</t>
  </si>
  <si>
    <t>Beta-convergence</t>
  </si>
  <si>
    <t>Coeff. estimé</t>
  </si>
  <si>
    <t>R2</t>
  </si>
  <si>
    <t>-</t>
  </si>
  <si>
    <t>ns</t>
  </si>
  <si>
    <t>* base 1997 pour le Royaume-Uni.</t>
  </si>
  <si>
    <t>Variation relative(%), € constants</t>
  </si>
  <si>
    <t>En % du PIB</t>
  </si>
  <si>
    <t>Variations relatives (%), euros constants 2010</t>
  </si>
  <si>
    <t>Trajectoires des dépenses de défense au sein du groupe 1</t>
  </si>
  <si>
    <t>2009-2014</t>
  </si>
  <si>
    <t>1995-2014</t>
  </si>
  <si>
    <t>TCAM (%)</t>
  </si>
  <si>
    <t>Variation de la dépense primaire en volume</t>
  </si>
  <si>
    <t>Indicateur de sélectivité</t>
  </si>
  <si>
    <t>1996-2014*</t>
  </si>
  <si>
    <t>* 1998-2014 pour le Royaume-Uni, 2001-2014 pour l'Allemagne, 2002-2014 pour l'Italie.</t>
  </si>
  <si>
    <t>Moy.</t>
  </si>
  <si>
    <t>GF1002 - Vieillesse</t>
  </si>
  <si>
    <t>GF0601 - Logements</t>
  </si>
  <si>
    <t>GF1005 - Chômage</t>
  </si>
  <si>
    <t>GF0201 - Défense militaire</t>
  </si>
  <si>
    <t>Champ : 69 postes de niveau 2 la classifiaction Cofog.</t>
  </si>
  <si>
    <t>GF0101 - Fonctionnement des organes exécutifs et législatifs, affaires financières et fiscales, affaires étrangères</t>
  </si>
  <si>
    <t>GF0103 - Services généraux</t>
  </si>
  <si>
    <t>GF0405 - Transports</t>
  </si>
  <si>
    <t>GF1001 - Maladie et invalidité</t>
  </si>
  <si>
    <t>Libellé des poste de la nomenclature Cofog</t>
  </si>
  <si>
    <t>GF0902 - Enseignement secondaire</t>
  </si>
  <si>
    <t>GF1004 - Famille et enfants</t>
  </si>
  <si>
    <t>Hors postes "Opérations concernant la dette publique" et "Tutelle de l'économie générale, des échanges et de l'emploi".</t>
  </si>
  <si>
    <t>Moyenne des rangs
1996-2014</t>
  </si>
  <si>
    <t>En % du produit intérieur brut (PIB)</t>
  </si>
  <si>
    <t>Part (%) des rémunérations des salariés dans la fonction défense</t>
  </si>
  <si>
    <t>* Administrations Publiques.</t>
  </si>
  <si>
    <t>Lecture : entre 1995 et 2014, les dépenses publiques de défense en France ont connu 11 épisodes de réductions budgétaires pour un montant cumulé de 11,7 Mds € sur la période.</t>
  </si>
  <si>
    <t>Figure 1 : Dépenses des administrations publiques par fonction et par pays en 2014</t>
  </si>
  <si>
    <r>
      <rPr>
        <b/>
        <i/>
        <sz val="8"/>
        <color theme="1"/>
        <rFont val="Verdana"/>
        <family val="2"/>
      </rPr>
      <t>Source</t>
    </r>
    <r>
      <rPr>
        <i/>
        <sz val="8"/>
        <color theme="1"/>
        <rFont val="Verdana"/>
        <family val="2"/>
      </rPr>
      <t xml:space="preserve"> : Eurostat.</t>
    </r>
  </si>
  <si>
    <t>Zone euro 
(19 pays)</t>
  </si>
  <si>
    <t>Union européenne
(28 pays)</t>
  </si>
  <si>
    <t>Figure 2 : Évolution des dépenses publiques par fonction entre 1997 et 2014</t>
  </si>
  <si>
    <r>
      <rPr>
        <b/>
        <i/>
        <sz val="8"/>
        <rFont val="Verdana"/>
        <family val="2"/>
      </rPr>
      <t>Source</t>
    </r>
    <r>
      <rPr>
        <i/>
        <sz val="8"/>
        <rFont val="Verdana"/>
        <family val="2"/>
      </rPr>
      <t xml:space="preserve"> : Eurostat.</t>
    </r>
  </si>
  <si>
    <t>Figure 3 : Évolution des dépenses publiques par fonction France / Royaume-Uni</t>
  </si>
  <si>
    <t>Figure 4 : Les dépenses publiques de défense au niveau européen</t>
  </si>
  <si>
    <t>Figure 5 : Efforts de défense</t>
  </si>
  <si>
    <t>Figure 6 : Trajectoires des dépenses publiques par fonction et groupes de pays</t>
  </si>
  <si>
    <t>Classifications Ascendantes Hiérarchiques sur la période 1995-2014 
sur les montants des dépenses publiques en euros constants par fonction.</t>
  </si>
  <si>
    <t>Figure 7 : Trajectoires des dépenses de défense par groupe</t>
  </si>
  <si>
    <t>Indice en base 100 (1995) du montant des dépenses publiques 
dans la fonction défense</t>
  </si>
  <si>
    <t>Figure 8 : Dispersion des dépenses publiques de défense par pays</t>
  </si>
  <si>
    <t>Figure 9 : Convergences</t>
  </si>
  <si>
    <t>Figure 10 : Sélectivité et évolutions de dépenses publiques</t>
  </si>
  <si>
    <t>Ensemble des fonctions</t>
  </si>
  <si>
    <t>n. c. : non connu.</t>
  </si>
  <si>
    <t>n. c.</t>
  </si>
  <si>
    <t>Figure 11 : Indicateur de sélectivité dans l'évolution des dépenses publiques par pays</t>
  </si>
  <si>
    <r>
      <t>* Lecture : le poste "Défense militaire" est en moyenne au 14</t>
    </r>
    <r>
      <rPr>
        <i/>
        <vertAlign val="superscript"/>
        <sz val="8"/>
        <rFont val="Verdana"/>
        <family val="2"/>
      </rPr>
      <t>ème</t>
    </r>
    <r>
      <rPr>
        <i/>
        <sz val="8"/>
        <rFont val="Verdana"/>
        <family val="2"/>
      </rPr>
      <t xml:space="preserve"> rang des postes contributeurs pour la France sur la période.</t>
    </r>
  </si>
  <si>
    <r>
      <rPr>
        <b/>
        <i/>
        <sz val="8"/>
        <rFont val="Verdana"/>
        <family val="2"/>
      </rPr>
      <t>Champ</t>
    </r>
    <r>
      <rPr>
        <i/>
        <sz val="8"/>
        <rFont val="Verdana"/>
        <family val="2"/>
      </rPr>
      <t xml:space="preserve"> : 69 postes de niveau 2 la classifiaction Cofog.</t>
    </r>
  </si>
  <si>
    <t>Figure 13 : Cycles budgétaires par fonction</t>
  </si>
  <si>
    <t>Figure 14 : Répartition des dépenses des APU* par nature et fonction en France en 2014</t>
  </si>
  <si>
    <r>
      <rPr>
        <b/>
        <i/>
        <sz val="8"/>
        <rFont val="Verdana"/>
        <family val="2"/>
      </rPr>
      <t xml:space="preserve">Source </t>
    </r>
    <r>
      <rPr>
        <i/>
        <sz val="8"/>
        <rFont val="Verdana"/>
        <family val="2"/>
      </rPr>
      <t>: Insee, comptes nationaux, base 2010.</t>
    </r>
  </si>
  <si>
    <t>Figure 15 : Évolution des dépenses part nature et fonction entre 1995 et 2014</t>
  </si>
  <si>
    <r>
      <rPr>
        <b/>
        <i/>
        <sz val="8"/>
        <rFont val="Verdana"/>
        <family val="2"/>
      </rPr>
      <t>Source</t>
    </r>
    <r>
      <rPr>
        <i/>
        <sz val="8"/>
        <rFont val="Verdana"/>
        <family val="2"/>
      </rPr>
      <t xml:space="preserve"> : Insee, comptes nationaux, base 2010.</t>
    </r>
  </si>
  <si>
    <t>Figure 16 : Évolution comparée des rémunérations des salariés dans la fonction défense</t>
  </si>
  <si>
    <r>
      <rPr>
        <b/>
        <i/>
        <sz val="8"/>
        <rFont val="Verdana"/>
        <family val="2"/>
      </rPr>
      <t>Champ</t>
    </r>
    <r>
      <rPr>
        <i/>
        <sz val="8"/>
        <rFont val="Verdana"/>
        <family val="2"/>
      </rPr>
      <t xml:space="preserve"> : nomenclature des fonctions COFOG (Cf. Méthdologie).</t>
    </r>
  </si>
  <si>
    <t>Défense en % du PIB</t>
  </si>
  <si>
    <t>Défense en % des dépenses des APU</t>
  </si>
  <si>
    <t>Défense en % des dépenses de l'État</t>
  </si>
  <si>
    <t xml:space="preserve">Défense en % des dépenses de l'État </t>
  </si>
  <si>
    <t>Taux de croissance des dépenses totales (%) (droite)</t>
  </si>
  <si>
    <t>Md € constants, variations d'une année sur l'autre sur la période 1995-2014 
(à l'exception du Royaume-Uni, 1997-2015)</t>
  </si>
  <si>
    <t>TCAM* (1995-2014, %)</t>
  </si>
  <si>
    <t>La rémunération des salariés (D.1) inclut les salaires et traitements (D.11) versés ainsi que les cotisations sociales à la charge des employeurs (D.12), y compris les cotisations sociales imputées, qui sont considérées dans le SEC comme des emplois des ménages et  publiques et ne sont donc pas à consolider des ressources des administrations</t>
  </si>
  <si>
    <t>Figure 12 : Postes budgétaires contribuant le plus à l'indicateur de sélectivité par pays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</si>
</sst>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0.0"/>
    <numFmt numFmtId="166" formatCode="0.0_ ;[Red]\-0.0\ "/>
    <numFmt numFmtId="167" formatCode="#,##0.0_ ;[Red]\-#,##0.0\ "/>
    <numFmt numFmtId="168" formatCode="0.0%"/>
    <numFmt numFmtId="169" formatCode="0.00_ ;[Red]\-0.00\ "/>
    <numFmt numFmtId="170" formatCode="#,##0.0,;[Red]\-#,##0.0,"/>
    <numFmt numFmtId="171" formatCode="0.000_ ;[Red]\-0.000\ "/>
    <numFmt numFmtId="172" formatCode="0.00_ ;\-0.00\ "/>
    <numFmt numFmtId="173" formatCode="#,##0.0_ ;\-#,##0.0\ "/>
    <numFmt numFmtId="174" formatCode="0.0_ ;\-0.0\ "/>
  </numFmts>
  <fonts count="29" x14ac:knownFonts="1">
    <font>
      <sz val="11"/>
      <color theme="1"/>
      <name val="Calibri"/>
      <family val="2"/>
      <scheme val="minor"/>
    </font>
    <font>
      <sz val="11"/>
      <color theme="1"/>
      <name val="Calibri"/>
      <family val="2"/>
      <scheme val="minor"/>
    </font>
    <font>
      <sz val="11"/>
      <name val="Arial"/>
      <family val="2"/>
    </font>
    <font>
      <sz val="9"/>
      <color theme="1"/>
      <name val="Arial"/>
      <family val="2"/>
    </font>
    <font>
      <sz val="10"/>
      <name val="Arial"/>
      <family val="2"/>
    </font>
    <font>
      <sz val="11"/>
      <name val="Arial"/>
      <family val="2"/>
    </font>
    <font>
      <sz val="11"/>
      <name val="Arial"/>
      <family val="2"/>
    </font>
    <font>
      <sz val="11"/>
      <name val="Arial"/>
      <family val="2"/>
    </font>
    <font>
      <b/>
      <sz val="11"/>
      <name val="Verdana"/>
      <family val="2"/>
    </font>
    <font>
      <sz val="9"/>
      <name val="Verdana"/>
      <family val="2"/>
    </font>
    <font>
      <b/>
      <sz val="9"/>
      <name val="Verdana"/>
      <family val="2"/>
    </font>
    <font>
      <sz val="8"/>
      <color theme="1"/>
      <name val="Verdana"/>
      <family val="2"/>
    </font>
    <font>
      <i/>
      <sz val="8"/>
      <color theme="1"/>
      <name val="Verdana"/>
      <family val="2"/>
    </font>
    <font>
      <b/>
      <i/>
      <sz val="8"/>
      <color theme="1"/>
      <name val="Verdana"/>
      <family val="2"/>
    </font>
    <font>
      <sz val="8"/>
      <name val="Verdana"/>
      <family val="2"/>
    </font>
    <font>
      <b/>
      <sz val="8"/>
      <name val="Verdana"/>
      <family val="2"/>
    </font>
    <font>
      <b/>
      <sz val="9"/>
      <color theme="1"/>
      <name val="Verdana"/>
      <family val="2"/>
    </font>
    <font>
      <b/>
      <sz val="9"/>
      <color theme="0"/>
      <name val="Verdana"/>
      <family val="2"/>
    </font>
    <font>
      <b/>
      <sz val="10"/>
      <color theme="0"/>
      <name val="Verdana"/>
      <family val="2"/>
    </font>
    <font>
      <sz val="9"/>
      <color theme="1"/>
      <name val="Verdana"/>
      <family val="2"/>
    </font>
    <font>
      <sz val="9"/>
      <color rgb="FFFF0000"/>
      <name val="Verdana"/>
      <family val="2"/>
    </font>
    <font>
      <i/>
      <sz val="8"/>
      <name val="Verdana"/>
      <family val="2"/>
    </font>
    <font>
      <b/>
      <i/>
      <sz val="8"/>
      <name val="Verdana"/>
      <family val="2"/>
    </font>
    <font>
      <sz val="9"/>
      <color theme="0"/>
      <name val="Verdana"/>
      <family val="2"/>
    </font>
    <font>
      <b/>
      <sz val="9"/>
      <color theme="4"/>
      <name val="Verdana"/>
      <family val="2"/>
    </font>
    <font>
      <sz val="10"/>
      <name val="Verdana"/>
      <family val="2"/>
    </font>
    <font>
      <i/>
      <vertAlign val="superscript"/>
      <sz val="8"/>
      <name val="Verdana"/>
      <family val="2"/>
    </font>
    <font>
      <i/>
      <sz val="9"/>
      <name val="Verdana"/>
      <family val="2"/>
    </font>
    <font>
      <b/>
      <sz val="8"/>
      <color theme="1"/>
      <name val="Verdana"/>
      <family val="2"/>
    </font>
  </fonts>
  <fills count="5">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rgb="FFEEEEEE"/>
        <bgColor indexed="64"/>
      </patternFill>
    </fill>
  </fills>
  <borders count="49">
    <border>
      <left/>
      <right/>
      <top/>
      <bottom/>
      <diagonal/>
    </border>
    <border>
      <left style="hair">
        <color theme="2" tint="-0.24994659260841701"/>
      </left>
      <right style="hair">
        <color theme="2" tint="-0.24994659260841701"/>
      </right>
      <top style="medium">
        <color theme="2" tint="-0.24994659260841701"/>
      </top>
      <bottom style="hair">
        <color theme="2" tint="-0.24994659260841701"/>
      </bottom>
      <diagonal/>
    </border>
    <border>
      <left style="hair">
        <color theme="2" tint="-0.24994659260841701"/>
      </left>
      <right style="medium">
        <color theme="2" tint="-0.24994659260841701"/>
      </right>
      <top style="medium">
        <color theme="2" tint="-0.24994659260841701"/>
      </top>
      <bottom style="hair">
        <color theme="2" tint="-0.24994659260841701"/>
      </bottom>
      <diagonal/>
    </border>
    <border>
      <left style="hair">
        <color theme="2" tint="-0.24994659260841701"/>
      </left>
      <right style="medium">
        <color theme="2" tint="-0.24994659260841701"/>
      </right>
      <top style="hair">
        <color theme="2" tint="-0.24994659260841701"/>
      </top>
      <bottom style="hair">
        <color theme="2" tint="-0.24994659260841701"/>
      </bottom>
      <diagonal/>
    </border>
    <border>
      <left style="medium">
        <color theme="2" tint="-0.24994659260841701"/>
      </left>
      <right/>
      <top style="medium">
        <color theme="2" tint="-0.24994659260841701"/>
      </top>
      <bottom style="hair">
        <color theme="2" tint="-0.24994659260841701"/>
      </bottom>
      <diagonal/>
    </border>
    <border>
      <left style="medium">
        <color theme="2" tint="-0.24994659260841701"/>
      </left>
      <right/>
      <top style="hair">
        <color theme="2" tint="-0.24994659260841701"/>
      </top>
      <bottom style="hair">
        <color theme="2" tint="-0.24994659260841701"/>
      </bottom>
      <diagonal/>
    </border>
    <border>
      <left style="medium">
        <color theme="2" tint="-0.24994659260841701"/>
      </left>
      <right/>
      <top style="hair">
        <color theme="2" tint="-0.24994659260841701"/>
      </top>
      <bottom style="medium">
        <color theme="2" tint="-0.24994659260841701"/>
      </bottom>
      <diagonal/>
    </border>
    <border>
      <left/>
      <right style="medium">
        <color theme="2" tint="-0.24994659260841701"/>
      </right>
      <top style="medium">
        <color theme="2" tint="-0.24994659260841701"/>
      </top>
      <bottom style="hair">
        <color theme="2" tint="-0.24994659260841701"/>
      </bottom>
      <diagonal/>
    </border>
    <border>
      <left/>
      <right style="medium">
        <color theme="2" tint="-0.24994659260841701"/>
      </right>
      <top style="hair">
        <color theme="2" tint="-0.24994659260841701"/>
      </top>
      <bottom style="hair">
        <color theme="2" tint="-0.24994659260841701"/>
      </bottom>
      <diagonal/>
    </border>
    <border>
      <left/>
      <right style="medium">
        <color theme="2" tint="-0.24994659260841701"/>
      </right>
      <top style="hair">
        <color theme="2" tint="-0.24994659260841701"/>
      </top>
      <bottom style="medium">
        <color theme="2" tint="-0.24994659260841701"/>
      </bottom>
      <diagonal/>
    </border>
    <border>
      <left style="thin">
        <color theme="2" tint="-0.24994659260841701"/>
      </left>
      <right style="thin">
        <color theme="2" tint="-0.24994659260841701"/>
      </right>
      <top style="medium">
        <color theme="2" tint="-0.24994659260841701"/>
      </top>
      <bottom style="hair">
        <color theme="2" tint="-0.24994659260841701"/>
      </bottom>
      <diagonal/>
    </border>
    <border>
      <left style="thin">
        <color theme="2" tint="-0.24994659260841701"/>
      </left>
      <right style="thin">
        <color theme="2" tint="-0.24994659260841701"/>
      </right>
      <top style="hair">
        <color theme="2" tint="-0.24994659260841701"/>
      </top>
      <bottom style="hair">
        <color theme="2" tint="-0.24994659260841701"/>
      </bottom>
      <diagonal/>
    </border>
    <border>
      <left style="thin">
        <color theme="2" tint="-0.24994659260841701"/>
      </left>
      <right style="thin">
        <color theme="2" tint="-0.24994659260841701"/>
      </right>
      <top style="hair">
        <color theme="2" tint="-0.24994659260841701"/>
      </top>
      <bottom style="medium">
        <color theme="2" tint="-0.24994659260841701"/>
      </bottom>
      <diagonal/>
    </border>
    <border>
      <left style="medium">
        <color theme="2" tint="-0.24994659260841701"/>
      </left>
      <right/>
      <top style="hair">
        <color theme="2" tint="-0.24994659260841701"/>
      </top>
      <bottom/>
      <diagonal/>
    </border>
    <border>
      <left style="thin">
        <color theme="2" tint="-0.24994659260841701"/>
      </left>
      <right style="thin">
        <color theme="2" tint="-0.24994659260841701"/>
      </right>
      <top style="hair">
        <color theme="2" tint="-0.24994659260841701"/>
      </top>
      <bottom/>
      <diagonal/>
    </border>
    <border>
      <left/>
      <right style="medium">
        <color theme="2" tint="-0.24994659260841701"/>
      </right>
      <top style="hair">
        <color theme="2" tint="-0.24994659260841701"/>
      </top>
      <bottom/>
      <diagonal/>
    </border>
    <border>
      <left style="medium">
        <color theme="2" tint="-0.24994659260841701"/>
      </left>
      <right/>
      <top/>
      <bottom style="medium">
        <color theme="2" tint="-0.24994659260841701"/>
      </bottom>
      <diagonal/>
    </border>
    <border>
      <left style="thin">
        <color theme="2" tint="-0.24994659260841701"/>
      </left>
      <right style="thin">
        <color theme="2" tint="-0.24994659260841701"/>
      </right>
      <top/>
      <bottom style="medium">
        <color theme="2" tint="-0.24994659260841701"/>
      </bottom>
      <diagonal/>
    </border>
    <border>
      <left/>
      <right style="medium">
        <color theme="2" tint="-0.24994659260841701"/>
      </right>
      <top/>
      <bottom style="medium">
        <color theme="2" tint="-0.24994659260841701"/>
      </bottom>
      <diagonal/>
    </border>
    <border>
      <left style="medium">
        <color theme="2" tint="-0.24994659260841701"/>
      </left>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style="medium">
        <color theme="2" tint="-0.24994659260841701"/>
      </right>
      <top style="thin">
        <color theme="2" tint="-0.24994659260841701"/>
      </top>
      <bottom style="thin">
        <color theme="2" tint="-0.24994659260841701"/>
      </bottom>
      <diagonal/>
    </border>
    <border>
      <left/>
      <right style="hair">
        <color theme="2" tint="-0.24994659260841701"/>
      </right>
      <top style="medium">
        <color theme="2" tint="-0.24994659260841701"/>
      </top>
      <bottom style="hair">
        <color theme="2" tint="-0.24994659260841701"/>
      </bottom>
      <diagonal/>
    </border>
    <border>
      <left/>
      <right style="hair">
        <color theme="2" tint="-0.24994659260841701"/>
      </right>
      <top style="hair">
        <color theme="2" tint="-0.24994659260841701"/>
      </top>
      <bottom style="hair">
        <color theme="2" tint="-0.24994659260841701"/>
      </bottom>
      <diagonal/>
    </border>
    <border>
      <left style="medium">
        <color theme="2" tint="-0.24994659260841701"/>
      </left>
      <right/>
      <top style="thin">
        <color theme="2" tint="-0.24994659260841701"/>
      </top>
      <bottom style="hair">
        <color theme="2" tint="-0.24994659260841701"/>
      </bottom>
      <diagonal/>
    </border>
    <border>
      <left style="thin">
        <color theme="2" tint="-0.24994659260841701"/>
      </left>
      <right style="thin">
        <color theme="2" tint="-0.24994659260841701"/>
      </right>
      <top style="thin">
        <color theme="2" tint="-0.24994659260841701"/>
      </top>
      <bottom style="hair">
        <color theme="2" tint="-0.24994659260841701"/>
      </bottom>
      <diagonal/>
    </border>
    <border>
      <left/>
      <right style="medium">
        <color theme="2" tint="-0.24994659260841701"/>
      </right>
      <top style="thin">
        <color theme="2" tint="-0.24994659260841701"/>
      </top>
      <bottom style="hair">
        <color theme="2" tint="-0.24994659260841701"/>
      </bottom>
      <diagonal/>
    </border>
    <border>
      <left/>
      <right/>
      <top style="hair">
        <color theme="2" tint="-0.24994659260841701"/>
      </top>
      <bottom style="hair">
        <color theme="2" tint="-0.24994659260841701"/>
      </bottom>
      <diagonal/>
    </border>
    <border>
      <left/>
      <right/>
      <top style="hair">
        <color theme="2" tint="-0.24994659260841701"/>
      </top>
      <bottom style="medium">
        <color theme="2" tint="-0.24994659260841701"/>
      </bottom>
      <diagonal/>
    </border>
    <border>
      <left style="hair">
        <color theme="2" tint="-0.24994659260841701"/>
      </left>
      <right style="hair">
        <color theme="2" tint="-0.24994659260841701"/>
      </right>
      <top style="hair">
        <color theme="2" tint="-0.24994659260841701"/>
      </top>
      <bottom/>
      <diagonal/>
    </border>
    <border>
      <left/>
      <right/>
      <top style="hair">
        <color theme="2" tint="-0.24994659260841701"/>
      </top>
      <bottom/>
      <diagonal/>
    </border>
    <border>
      <left/>
      <right/>
      <top style="thin">
        <color theme="2" tint="-0.24994659260841701"/>
      </top>
      <bottom style="hair">
        <color theme="2" tint="-0.24994659260841701"/>
      </bottom>
      <diagonal/>
    </border>
    <border>
      <left style="medium">
        <color theme="2" tint="-0.24994659260841701"/>
      </left>
      <right style="thin">
        <color theme="2" tint="-0.24994659260841701"/>
      </right>
      <top style="medium">
        <color theme="2" tint="-0.24994659260841701"/>
      </top>
      <bottom/>
      <diagonal/>
    </border>
    <border>
      <left style="medium">
        <color theme="2" tint="-0.24994659260841701"/>
      </left>
      <right style="thin">
        <color theme="2" tint="-0.24994659260841701"/>
      </right>
      <top/>
      <bottom/>
      <diagonal/>
    </border>
    <border>
      <left style="medium">
        <color theme="2" tint="-0.24994659260841701"/>
      </left>
      <right style="thin">
        <color theme="2" tint="-0.24994659260841701"/>
      </right>
      <top/>
      <bottom style="thin">
        <color theme="2" tint="-0.24994659260841701"/>
      </bottom>
      <diagonal/>
    </border>
    <border>
      <left/>
      <right/>
      <top style="medium">
        <color theme="2" tint="-0.24994659260841701"/>
      </top>
      <bottom/>
      <diagonal/>
    </border>
    <border>
      <left style="medium">
        <color theme="2" tint="-0.24994659260841701"/>
      </left>
      <right/>
      <top style="medium">
        <color theme="2" tint="-0.24994659260841701"/>
      </top>
      <bottom/>
      <diagonal/>
    </border>
    <border>
      <left style="thin">
        <color theme="2" tint="-0.24994659260841701"/>
      </left>
      <right style="thin">
        <color theme="2" tint="-0.24994659260841701"/>
      </right>
      <top style="medium">
        <color theme="2" tint="-0.24994659260841701"/>
      </top>
      <bottom/>
      <diagonal/>
    </border>
    <border>
      <left/>
      <right style="medium">
        <color theme="2" tint="-0.24994659260841701"/>
      </right>
      <top style="medium">
        <color theme="2" tint="-0.24994659260841701"/>
      </top>
      <bottom/>
      <diagonal/>
    </border>
    <border>
      <left style="medium">
        <color theme="2" tint="-0.24994659260841701"/>
      </left>
      <right/>
      <top style="thin">
        <color theme="2" tint="-0.24994659260841701"/>
      </top>
      <bottom style="medium">
        <color theme="2" tint="-0.24994659260841701"/>
      </bottom>
      <diagonal/>
    </border>
    <border>
      <left style="thin">
        <color theme="2" tint="-0.24994659260841701"/>
      </left>
      <right style="thin">
        <color theme="2" tint="-0.24994659260841701"/>
      </right>
      <top style="thin">
        <color theme="2" tint="-0.24994659260841701"/>
      </top>
      <bottom style="medium">
        <color theme="2" tint="-0.24994659260841701"/>
      </bottom>
      <diagonal/>
    </border>
    <border>
      <left/>
      <right style="medium">
        <color theme="2" tint="-0.24994659260841701"/>
      </right>
      <top style="thin">
        <color theme="2" tint="-0.24994659260841701"/>
      </top>
      <bottom style="medium">
        <color theme="2" tint="-0.24994659260841701"/>
      </bottom>
      <diagonal/>
    </border>
    <border>
      <left style="medium">
        <color theme="2" tint="-0.24994659260841701"/>
      </left>
      <right style="thin">
        <color theme="2" tint="-0.24994659260841701"/>
      </right>
      <top style="hair">
        <color theme="2" tint="-0.24994659260841701"/>
      </top>
      <bottom/>
      <diagonal/>
    </border>
    <border>
      <left style="medium">
        <color theme="2" tint="-0.24994659260841701"/>
      </left>
      <right style="thin">
        <color theme="2" tint="-0.24994659260841701"/>
      </right>
      <top/>
      <bottom style="medium">
        <color theme="2" tint="-0.24994659260841701"/>
      </bottom>
      <diagonal/>
    </border>
    <border>
      <left style="medium">
        <color theme="2" tint="-0.24994659260841701"/>
      </left>
      <right style="thin">
        <color theme="2" tint="-0.24994659260841701"/>
      </right>
      <top style="thin">
        <color theme="2" tint="-0.24994659260841701"/>
      </top>
      <bottom/>
      <diagonal/>
    </border>
    <border>
      <left style="thin">
        <color theme="2" tint="-0.24994659260841701"/>
      </left>
      <right style="thin">
        <color theme="2" tint="-0.24994659260841701"/>
      </right>
      <top/>
      <bottom style="hair">
        <color theme="2" tint="-0.24994659260841701"/>
      </bottom>
      <diagonal/>
    </border>
    <border>
      <left/>
      <right style="medium">
        <color theme="2" tint="-0.24994659260841701"/>
      </right>
      <top/>
      <bottom style="hair">
        <color theme="2" tint="-0.24994659260841701"/>
      </bottom>
      <diagonal/>
    </border>
    <border>
      <left style="thin">
        <color theme="2" tint="-0.24994659260841701"/>
      </left>
      <right style="thin">
        <color theme="2" tint="-0.24994659260841701"/>
      </right>
      <top style="hair">
        <color theme="2" tint="-0.24994659260841701"/>
      </top>
      <bottom style="thin">
        <color theme="2" tint="-0.24994659260841701"/>
      </bottom>
      <diagonal/>
    </border>
    <border>
      <left/>
      <right style="medium">
        <color theme="2" tint="-0.24994659260841701"/>
      </right>
      <top style="hair">
        <color theme="2" tint="-0.24994659260841701"/>
      </top>
      <bottom style="thin">
        <color theme="2" tint="-0.24994659260841701"/>
      </bottom>
      <diagonal/>
    </border>
  </borders>
  <cellStyleXfs count="13">
    <xf numFmtId="0" fontId="0" fillId="0" borderId="0"/>
    <xf numFmtId="9" fontId="1" fillId="0" borderId="0" applyFont="0" applyFill="0" applyBorder="0" applyAlignment="0" applyProtection="0"/>
    <xf numFmtId="0" fontId="2" fillId="0" borderId="0"/>
    <xf numFmtId="0" fontId="3" fillId="0" borderId="0"/>
    <xf numFmtId="9" fontId="3" fillId="0" borderId="0" applyFont="0" applyFill="0" applyBorder="0" applyAlignment="0" applyProtection="0"/>
    <xf numFmtId="0" fontId="4" fillId="0" borderId="0"/>
    <xf numFmtId="0" fontId="5" fillId="0" borderId="0"/>
    <xf numFmtId="9" fontId="2" fillId="0" borderId="0" applyFont="0" applyFill="0" applyBorder="0" applyAlignment="0" applyProtection="0"/>
    <xf numFmtId="0" fontId="4" fillId="0" borderId="0"/>
    <xf numFmtId="0" fontId="4" fillId="0" borderId="0"/>
    <xf numFmtId="0" fontId="6" fillId="0" borderId="0"/>
    <xf numFmtId="0" fontId="1" fillId="0" borderId="0"/>
    <xf numFmtId="0" fontId="7" fillId="0" borderId="0"/>
  </cellStyleXfs>
  <cellXfs count="365">
    <xf numFmtId="0" fontId="0" fillId="0" borderId="0" xfId="0"/>
    <xf numFmtId="0" fontId="8" fillId="0" borderId="0" xfId="2" applyFont="1"/>
    <xf numFmtId="0" fontId="9" fillId="0" borderId="0" xfId="2" applyFont="1" applyAlignment="1">
      <alignment horizontal="left"/>
    </xf>
    <xf numFmtId="0" fontId="9" fillId="0" borderId="0" xfId="2" applyFont="1"/>
    <xf numFmtId="0" fontId="9" fillId="0" borderId="0" xfId="2" applyNumberFormat="1" applyFont="1" applyFill="1" applyBorder="1" applyAlignment="1"/>
    <xf numFmtId="165" fontId="10" fillId="0" borderId="0" xfId="2" applyNumberFormat="1" applyFont="1" applyAlignment="1">
      <alignment horizontal="left"/>
    </xf>
    <xf numFmtId="0" fontId="10" fillId="0" borderId="0" xfId="2" applyFont="1"/>
    <xf numFmtId="0" fontId="9" fillId="0" borderId="0" xfId="2" applyFont="1" applyAlignment="1">
      <alignment horizontal="center"/>
    </xf>
    <xf numFmtId="0" fontId="12" fillId="0" borderId="0" xfId="0" applyFont="1"/>
    <xf numFmtId="0" fontId="17" fillId="3" borderId="4" xfId="2" applyFont="1" applyFill="1" applyBorder="1" applyAlignment="1">
      <alignment vertical="center" wrapText="1"/>
    </xf>
    <xf numFmtId="0" fontId="17" fillId="3" borderId="7" xfId="2" applyFont="1" applyFill="1" applyBorder="1" applyAlignment="1">
      <alignment horizontal="center" vertical="center" wrapText="1"/>
    </xf>
    <xf numFmtId="0" fontId="17" fillId="3" borderId="10" xfId="2" applyFont="1" applyFill="1" applyBorder="1" applyAlignment="1">
      <alignment horizontal="center" vertical="center" wrapText="1"/>
    </xf>
    <xf numFmtId="165" fontId="14" fillId="4" borderId="11" xfId="2" applyNumberFormat="1" applyFont="1" applyFill="1" applyBorder="1" applyAlignment="1">
      <alignment horizontal="center"/>
    </xf>
    <xf numFmtId="165" fontId="14" fillId="4" borderId="8" xfId="2" applyNumberFormat="1" applyFont="1" applyFill="1" applyBorder="1" applyAlignment="1">
      <alignment horizontal="center"/>
    </xf>
    <xf numFmtId="165" fontId="14" fillId="4" borderId="14" xfId="2" applyNumberFormat="1" applyFont="1" applyFill="1" applyBorder="1" applyAlignment="1">
      <alignment horizontal="center"/>
    </xf>
    <xf numFmtId="165" fontId="14" fillId="4" borderId="15" xfId="2" applyNumberFormat="1" applyFont="1" applyFill="1" applyBorder="1" applyAlignment="1">
      <alignment horizontal="center"/>
    </xf>
    <xf numFmtId="165" fontId="15" fillId="4" borderId="20" xfId="2" applyNumberFormat="1" applyFont="1" applyFill="1" applyBorder="1" applyAlignment="1">
      <alignment horizontal="center"/>
    </xf>
    <xf numFmtId="165" fontId="15" fillId="4" borderId="21" xfId="2" applyNumberFormat="1" applyFont="1" applyFill="1" applyBorder="1" applyAlignment="1">
      <alignment horizontal="center"/>
    </xf>
    <xf numFmtId="165" fontId="15" fillId="4" borderId="17" xfId="2" applyNumberFormat="1" applyFont="1" applyFill="1" applyBorder="1" applyAlignment="1">
      <alignment horizontal="center"/>
    </xf>
    <xf numFmtId="165" fontId="15" fillId="4" borderId="18" xfId="2" applyNumberFormat="1" applyFont="1" applyFill="1" applyBorder="1" applyAlignment="1">
      <alignment horizontal="center"/>
    </xf>
    <xf numFmtId="0" fontId="9" fillId="2" borderId="5" xfId="2" applyFont="1" applyFill="1" applyBorder="1"/>
    <xf numFmtId="165" fontId="14" fillId="2" borderId="11" xfId="2" applyNumberFormat="1" applyFont="1" applyFill="1" applyBorder="1" applyAlignment="1">
      <alignment horizontal="center"/>
    </xf>
    <xf numFmtId="165" fontId="14" fillId="2" borderId="8" xfId="2" applyNumberFormat="1" applyFont="1" applyFill="1" applyBorder="1" applyAlignment="1">
      <alignment horizontal="center"/>
    </xf>
    <xf numFmtId="0" fontId="19" fillId="0" borderId="0" xfId="0" applyFont="1"/>
    <xf numFmtId="0" fontId="19" fillId="0" borderId="0" xfId="0" applyFont="1" applyAlignment="1">
      <alignment wrapText="1"/>
    </xf>
    <xf numFmtId="165" fontId="19" fillId="0" borderId="0" xfId="0" applyNumberFormat="1" applyFont="1" applyAlignment="1">
      <alignment horizontal="left"/>
    </xf>
    <xf numFmtId="0" fontId="14" fillId="0" borderId="0" xfId="2" applyFont="1"/>
    <xf numFmtId="166" fontId="9" fillId="0" borderId="0" xfId="2" applyNumberFormat="1" applyFont="1" applyAlignment="1">
      <alignment horizontal="left"/>
    </xf>
    <xf numFmtId="0" fontId="20" fillId="0" borderId="0" xfId="0" applyFont="1"/>
    <xf numFmtId="0" fontId="19" fillId="0" borderId="0" xfId="0" applyFont="1" applyFill="1" applyBorder="1"/>
    <xf numFmtId="2" fontId="19" fillId="0" borderId="0" xfId="0" applyNumberFormat="1" applyFont="1" applyAlignment="1">
      <alignment horizontal="left"/>
    </xf>
    <xf numFmtId="0" fontId="21" fillId="0" borderId="0" xfId="2" applyFont="1"/>
    <xf numFmtId="0" fontId="23" fillId="3" borderId="0" xfId="2" applyFont="1" applyFill="1"/>
    <xf numFmtId="0" fontId="23" fillId="3" borderId="0" xfId="2" applyFont="1" applyFill="1" applyAlignment="1">
      <alignment horizontal="left"/>
    </xf>
    <xf numFmtId="0" fontId="18" fillId="3" borderId="0" xfId="2" applyFont="1" applyFill="1" applyAlignment="1">
      <alignment vertical="center"/>
    </xf>
    <xf numFmtId="0" fontId="17" fillId="3" borderId="4" xfId="2" applyFont="1" applyFill="1" applyBorder="1" applyAlignment="1">
      <alignment horizontal="center" vertical="center"/>
    </xf>
    <xf numFmtId="166" fontId="14" fillId="4" borderId="11" xfId="2" applyNumberFormat="1" applyFont="1" applyFill="1" applyBorder="1" applyAlignment="1">
      <alignment horizontal="center"/>
    </xf>
    <xf numFmtId="166" fontId="14" fillId="4" borderId="8" xfId="2" applyNumberFormat="1" applyFont="1" applyFill="1" applyBorder="1" applyAlignment="1">
      <alignment horizontal="center"/>
    </xf>
    <xf numFmtId="166" fontId="14" fillId="4" borderId="12" xfId="2" applyNumberFormat="1" applyFont="1" applyFill="1" applyBorder="1" applyAlignment="1">
      <alignment horizontal="center"/>
    </xf>
    <xf numFmtId="166" fontId="14" fillId="4" borderId="9" xfId="2" applyNumberFormat="1" applyFont="1" applyFill="1" applyBorder="1" applyAlignment="1">
      <alignment horizontal="center"/>
    </xf>
    <xf numFmtId="0" fontId="19" fillId="2" borderId="5" xfId="0" applyFont="1" applyFill="1" applyBorder="1"/>
    <xf numFmtId="166" fontId="14" fillId="2" borderId="11" xfId="2" applyNumberFormat="1" applyFont="1" applyFill="1" applyBorder="1" applyAlignment="1">
      <alignment horizontal="center"/>
    </xf>
    <xf numFmtId="166" fontId="14" fillId="2" borderId="8" xfId="2" applyNumberFormat="1" applyFont="1" applyFill="1" applyBorder="1" applyAlignment="1">
      <alignment horizontal="center"/>
    </xf>
    <xf numFmtId="0" fontId="18" fillId="3" borderId="0" xfId="0" applyFont="1" applyFill="1" applyAlignment="1">
      <alignment vertical="center"/>
    </xf>
    <xf numFmtId="0" fontId="23" fillId="3" borderId="0" xfId="0" applyFont="1" applyFill="1" applyAlignment="1">
      <alignment vertical="center"/>
    </xf>
    <xf numFmtId="0" fontId="19" fillId="0" borderId="0" xfId="3" applyFont="1" applyAlignment="1">
      <alignment horizontal="left"/>
    </xf>
    <xf numFmtId="0" fontId="19" fillId="0" borderId="0" xfId="3" applyFont="1"/>
    <xf numFmtId="0" fontId="18" fillId="3" borderId="0" xfId="3" applyFont="1" applyFill="1" applyAlignment="1">
      <alignment vertical="center"/>
    </xf>
    <xf numFmtId="0" fontId="23" fillId="3" borderId="0" xfId="3" applyFont="1" applyFill="1" applyAlignment="1">
      <alignment vertical="center"/>
    </xf>
    <xf numFmtId="0" fontId="19" fillId="0" borderId="0" xfId="0" applyFont="1" applyAlignment="1">
      <alignment horizontal="left"/>
    </xf>
    <xf numFmtId="0" fontId="19" fillId="0" borderId="0" xfId="0" applyFont="1" applyFill="1"/>
    <xf numFmtId="0" fontId="19" fillId="0" borderId="0" xfId="0" applyFont="1" applyAlignment="1">
      <alignment horizontal="left" wrapText="1"/>
    </xf>
    <xf numFmtId="2" fontId="19" fillId="0" borderId="0" xfId="0" applyNumberFormat="1" applyFont="1" applyAlignment="1">
      <alignment horizontal="left" wrapText="1"/>
    </xf>
    <xf numFmtId="0" fontId="16" fillId="0" borderId="0" xfId="0" applyFont="1" applyAlignment="1">
      <alignment horizontal="left" wrapText="1"/>
    </xf>
    <xf numFmtId="0" fontId="19" fillId="0" borderId="0" xfId="0" applyFont="1" applyAlignment="1"/>
    <xf numFmtId="0" fontId="9" fillId="0" borderId="0" xfId="2" applyFont="1" applyAlignment="1">
      <alignment wrapText="1"/>
    </xf>
    <xf numFmtId="0" fontId="12" fillId="0" borderId="0" xfId="0" applyFont="1" applyAlignment="1">
      <alignment horizontal="left"/>
    </xf>
    <xf numFmtId="0" fontId="19" fillId="2" borderId="11" xfId="0" applyFont="1" applyFill="1" applyBorder="1" applyAlignment="1">
      <alignment horizontal="center"/>
    </xf>
    <xf numFmtId="167" fontId="9" fillId="2" borderId="11" xfId="0" applyNumberFormat="1" applyFont="1" applyFill="1" applyBorder="1" applyAlignment="1">
      <alignment horizontal="center"/>
    </xf>
    <xf numFmtId="0" fontId="19" fillId="2" borderId="11" xfId="0" applyFont="1" applyFill="1" applyBorder="1" applyAlignment="1">
      <alignment wrapText="1"/>
    </xf>
    <xf numFmtId="166" fontId="19" fillId="2" borderId="8" xfId="0" applyNumberFormat="1" applyFont="1" applyFill="1" applyBorder="1" applyAlignment="1">
      <alignment horizontal="center"/>
    </xf>
    <xf numFmtId="0" fontId="19" fillId="4" borderId="11" xfId="0" applyFont="1" applyFill="1" applyBorder="1" applyAlignment="1">
      <alignment horizontal="center"/>
    </xf>
    <xf numFmtId="167" fontId="9" fillId="4" borderId="11" xfId="0" applyNumberFormat="1" applyFont="1" applyFill="1" applyBorder="1" applyAlignment="1">
      <alignment horizontal="center"/>
    </xf>
    <xf numFmtId="0" fontId="19" fillId="4" borderId="11" xfId="0" applyFont="1" applyFill="1" applyBorder="1" applyAlignment="1">
      <alignment wrapText="1"/>
    </xf>
    <xf numFmtId="166" fontId="19" fillId="4" borderId="8" xfId="0" applyNumberFormat="1" applyFont="1" applyFill="1" applyBorder="1" applyAlignment="1">
      <alignment horizontal="center"/>
    </xf>
    <xf numFmtId="0" fontId="19" fillId="4" borderId="11" xfId="0" applyFont="1" applyFill="1" applyBorder="1" applyAlignment="1">
      <alignment horizontal="left" wrapText="1"/>
    </xf>
    <xf numFmtId="167" fontId="9" fillId="4" borderId="8" xfId="0" applyNumberFormat="1" applyFont="1" applyFill="1" applyBorder="1" applyAlignment="1">
      <alignment horizontal="center"/>
    </xf>
    <xf numFmtId="165" fontId="19" fillId="4" borderId="11" xfId="0" applyNumberFormat="1" applyFont="1" applyFill="1" applyBorder="1" applyAlignment="1">
      <alignment horizontal="center"/>
    </xf>
    <xf numFmtId="166" fontId="19" fillId="4" borderId="11" xfId="0" applyNumberFormat="1" applyFont="1" applyFill="1" applyBorder="1" applyAlignment="1">
      <alignment horizontal="center"/>
    </xf>
    <xf numFmtId="0" fontId="19" fillId="4" borderId="12" xfId="0" applyFont="1" applyFill="1" applyBorder="1" applyAlignment="1">
      <alignment horizontal="center"/>
    </xf>
    <xf numFmtId="167" fontId="9" fillId="4" borderId="12" xfId="0" applyNumberFormat="1" applyFont="1" applyFill="1" applyBorder="1" applyAlignment="1">
      <alignment horizontal="center"/>
    </xf>
    <xf numFmtId="0" fontId="19" fillId="4" borderId="12" xfId="0" applyFont="1" applyFill="1" applyBorder="1" applyAlignment="1">
      <alignment wrapText="1"/>
    </xf>
    <xf numFmtId="166" fontId="19" fillId="4" borderId="9" xfId="0" applyNumberFormat="1" applyFont="1" applyFill="1" applyBorder="1" applyAlignment="1">
      <alignment horizontal="center"/>
    </xf>
    <xf numFmtId="0" fontId="19" fillId="4" borderId="14" xfId="0" applyFont="1" applyFill="1" applyBorder="1" applyAlignment="1">
      <alignment horizontal="center"/>
    </xf>
    <xf numFmtId="167" fontId="9" fillId="4" borderId="14" xfId="0" applyNumberFormat="1" applyFont="1" applyFill="1" applyBorder="1" applyAlignment="1">
      <alignment horizontal="center"/>
    </xf>
    <xf numFmtId="0" fontId="19" fillId="4" borderId="14" xfId="0" applyFont="1" applyFill="1" applyBorder="1" applyAlignment="1">
      <alignment wrapText="1"/>
    </xf>
    <xf numFmtId="166" fontId="19" fillId="4" borderId="15" xfId="0" applyNumberFormat="1" applyFont="1" applyFill="1" applyBorder="1" applyAlignment="1">
      <alignment horizontal="center"/>
    </xf>
    <xf numFmtId="0" fontId="19" fillId="4" borderId="25" xfId="0" applyFont="1" applyFill="1" applyBorder="1" applyAlignment="1">
      <alignment horizontal="center"/>
    </xf>
    <xf numFmtId="0" fontId="19" fillId="4" borderId="25" xfId="0" applyFont="1" applyFill="1" applyBorder="1" applyAlignment="1">
      <alignment horizontal="left" wrapText="1"/>
    </xf>
    <xf numFmtId="166" fontId="19" fillId="4" borderId="26" xfId="0" applyNumberFormat="1" applyFont="1" applyFill="1" applyBorder="1" applyAlignment="1">
      <alignment horizontal="center"/>
    </xf>
    <xf numFmtId="0" fontId="19" fillId="4" borderId="14" xfId="0" applyFont="1" applyFill="1" applyBorder="1" applyAlignment="1">
      <alignment horizontal="left" wrapText="1"/>
    </xf>
    <xf numFmtId="166" fontId="19" fillId="4" borderId="14" xfId="0" applyNumberFormat="1" applyFont="1" applyFill="1" applyBorder="1" applyAlignment="1">
      <alignment horizontal="center"/>
    </xf>
    <xf numFmtId="0" fontId="24" fillId="0" borderId="0" xfId="0" applyFont="1"/>
    <xf numFmtId="0" fontId="9" fillId="0" borderId="0" xfId="2" applyFont="1" applyFill="1"/>
    <xf numFmtId="3" fontId="9" fillId="0" borderId="0" xfId="2" applyNumberFormat="1" applyFont="1" applyAlignment="1">
      <alignment horizontal="left"/>
    </xf>
    <xf numFmtId="0" fontId="23" fillId="3" borderId="0" xfId="2" applyFont="1" applyFill="1" applyAlignment="1">
      <alignment vertical="center"/>
    </xf>
    <xf numFmtId="0" fontId="19" fillId="0" borderId="0" xfId="11" applyFont="1" applyAlignment="1">
      <alignment horizontal="left"/>
    </xf>
    <xf numFmtId="0" fontId="19" fillId="0" borderId="0" xfId="11" applyFont="1"/>
    <xf numFmtId="0" fontId="19" fillId="0" borderId="0" xfId="11" applyFont="1" applyAlignment="1">
      <alignment horizontal="left" wrapText="1"/>
    </xf>
    <xf numFmtId="0" fontId="19" fillId="0" borderId="0" xfId="11" applyFont="1" applyAlignment="1">
      <alignment wrapText="1"/>
    </xf>
    <xf numFmtId="0" fontId="19" fillId="0" borderId="0" xfId="11" applyFont="1" applyAlignment="1"/>
    <xf numFmtId="0" fontId="9" fillId="2" borderId="13" xfId="2" applyFont="1" applyFill="1" applyBorder="1"/>
    <xf numFmtId="0" fontId="10" fillId="2" borderId="19" xfId="2" applyFont="1" applyFill="1" applyBorder="1" applyAlignment="1">
      <alignment wrapText="1"/>
    </xf>
    <xf numFmtId="0" fontId="10" fillId="2" borderId="16" xfId="2" applyFont="1" applyFill="1" applyBorder="1" applyAlignment="1">
      <alignment wrapText="1"/>
    </xf>
    <xf numFmtId="165" fontId="14" fillId="2" borderId="14" xfId="2" applyNumberFormat="1" applyFont="1" applyFill="1" applyBorder="1" applyAlignment="1">
      <alignment horizontal="center"/>
    </xf>
    <xf numFmtId="165" fontId="15" fillId="2" borderId="20" xfId="2" applyNumberFormat="1" applyFont="1" applyFill="1" applyBorder="1" applyAlignment="1">
      <alignment horizontal="center"/>
    </xf>
    <xf numFmtId="165" fontId="15" fillId="2" borderId="17" xfId="2" applyNumberFormat="1" applyFont="1" applyFill="1" applyBorder="1" applyAlignment="1">
      <alignment horizontal="center"/>
    </xf>
    <xf numFmtId="0" fontId="19" fillId="2" borderId="6" xfId="0" applyFont="1" applyFill="1" applyBorder="1"/>
    <xf numFmtId="0" fontId="19" fillId="2" borderId="25" xfId="0" applyFont="1" applyFill="1" applyBorder="1" applyAlignment="1">
      <alignment horizontal="center"/>
    </xf>
    <xf numFmtId="166" fontId="19" fillId="2" borderId="26" xfId="0" applyNumberFormat="1" applyFont="1" applyFill="1" applyBorder="1" applyAlignment="1">
      <alignment horizontal="center"/>
    </xf>
    <xf numFmtId="0" fontId="17" fillId="3" borderId="3" xfId="11" applyFont="1" applyFill="1" applyBorder="1" applyAlignment="1">
      <alignment horizontal="center" vertical="center" wrapText="1"/>
    </xf>
    <xf numFmtId="0" fontId="19" fillId="2" borderId="5" xfId="11" applyFont="1" applyFill="1" applyBorder="1" applyAlignment="1">
      <alignment wrapText="1"/>
    </xf>
    <xf numFmtId="0" fontId="19" fillId="2" borderId="6" xfId="11" applyFont="1" applyFill="1" applyBorder="1" applyAlignment="1">
      <alignment wrapText="1"/>
    </xf>
    <xf numFmtId="0" fontId="17" fillId="3" borderId="23" xfId="11" applyFont="1" applyFill="1" applyBorder="1" applyAlignment="1">
      <alignment horizontal="center" vertical="center" wrapText="1"/>
    </xf>
    <xf numFmtId="0" fontId="19" fillId="4" borderId="11" xfId="11" applyFont="1" applyFill="1" applyBorder="1" applyAlignment="1">
      <alignment horizontal="left"/>
    </xf>
    <xf numFmtId="0" fontId="19" fillId="4" borderId="11" xfId="11" applyFont="1" applyFill="1" applyBorder="1" applyAlignment="1">
      <alignment wrapText="1"/>
    </xf>
    <xf numFmtId="0" fontId="19" fillId="4" borderId="11" xfId="11" applyFont="1" applyFill="1" applyBorder="1" applyAlignment="1">
      <alignment horizontal="left" wrapText="1"/>
    </xf>
    <xf numFmtId="0" fontId="19" fillId="2" borderId="11" xfId="11" applyFont="1" applyFill="1" applyBorder="1" applyAlignment="1">
      <alignment horizontal="left"/>
    </xf>
    <xf numFmtId="0" fontId="19" fillId="2" borderId="11" xfId="11" applyFont="1" applyFill="1" applyBorder="1" applyAlignment="1">
      <alignment wrapText="1"/>
    </xf>
    <xf numFmtId="0" fontId="19" fillId="4" borderId="12" xfId="11" applyFont="1" applyFill="1" applyBorder="1" applyAlignment="1">
      <alignment horizontal="left"/>
    </xf>
    <xf numFmtId="0" fontId="19" fillId="4" borderId="12" xfId="11" applyFont="1" applyFill="1" applyBorder="1" applyAlignment="1">
      <alignment wrapText="1"/>
    </xf>
    <xf numFmtId="169" fontId="11" fillId="4" borderId="27" xfId="11" applyNumberFormat="1" applyFont="1" applyFill="1" applyBorder="1" applyAlignment="1">
      <alignment horizontal="center"/>
    </xf>
    <xf numFmtId="169" fontId="11" fillId="2" borderId="27" xfId="11" applyNumberFormat="1" applyFont="1" applyFill="1" applyBorder="1" applyAlignment="1">
      <alignment horizontal="center"/>
    </xf>
    <xf numFmtId="171" fontId="11" fillId="4" borderId="27" xfId="11" applyNumberFormat="1" applyFont="1" applyFill="1" applyBorder="1" applyAlignment="1">
      <alignment horizontal="center"/>
    </xf>
    <xf numFmtId="169" fontId="11" fillId="4" borderId="28" xfId="11" applyNumberFormat="1" applyFont="1" applyFill="1" applyBorder="1" applyAlignment="1">
      <alignment horizontal="center"/>
    </xf>
    <xf numFmtId="0" fontId="17" fillId="3" borderId="29" xfId="11" applyFont="1" applyFill="1" applyBorder="1" applyAlignment="1">
      <alignment horizontal="center" vertical="center" wrapText="1"/>
    </xf>
    <xf numFmtId="169" fontId="11" fillId="4" borderId="10" xfId="11" applyNumberFormat="1" applyFont="1" applyFill="1" applyBorder="1" applyAlignment="1">
      <alignment horizontal="center"/>
    </xf>
    <xf numFmtId="169" fontId="11" fillId="4" borderId="11" xfId="11" applyNumberFormat="1" applyFont="1" applyFill="1" applyBorder="1" applyAlignment="1">
      <alignment horizontal="center"/>
    </xf>
    <xf numFmtId="169" fontId="11" fillId="2" borderId="11" xfId="11" applyNumberFormat="1" applyFont="1" applyFill="1" applyBorder="1" applyAlignment="1">
      <alignment horizontal="center"/>
    </xf>
    <xf numFmtId="169" fontId="11" fillId="4" borderId="12" xfId="11" applyNumberFormat="1" applyFont="1" applyFill="1" applyBorder="1" applyAlignment="1">
      <alignment horizontal="center"/>
    </xf>
    <xf numFmtId="169" fontId="11" fillId="4" borderId="8" xfId="11" applyNumberFormat="1" applyFont="1" applyFill="1" applyBorder="1" applyAlignment="1">
      <alignment horizontal="center"/>
    </xf>
    <xf numFmtId="169" fontId="14" fillId="4" borderId="8" xfId="11" applyNumberFormat="1" applyFont="1" applyFill="1" applyBorder="1" applyAlignment="1">
      <alignment horizontal="center"/>
    </xf>
    <xf numFmtId="169" fontId="11" fillId="2" borderId="8" xfId="11" applyNumberFormat="1" applyFont="1" applyFill="1" applyBorder="1" applyAlignment="1">
      <alignment horizontal="center"/>
    </xf>
    <xf numFmtId="169" fontId="11" fillId="4" borderId="9" xfId="11" applyNumberFormat="1" applyFont="1" applyFill="1" applyBorder="1" applyAlignment="1">
      <alignment horizontal="center"/>
    </xf>
    <xf numFmtId="0" fontId="19" fillId="2" borderId="13" xfId="11" applyFont="1" applyFill="1" applyBorder="1" applyAlignment="1">
      <alignment wrapText="1"/>
    </xf>
    <xf numFmtId="0" fontId="19" fillId="4" borderId="14" xfId="11" applyFont="1" applyFill="1" applyBorder="1" applyAlignment="1">
      <alignment horizontal="left"/>
    </xf>
    <xf numFmtId="0" fontId="19" fillId="4" borderId="14" xfId="11" applyFont="1" applyFill="1" applyBorder="1" applyAlignment="1">
      <alignment wrapText="1"/>
    </xf>
    <xf numFmtId="169" fontId="11" fillId="4" borderId="30" xfId="11" applyNumberFormat="1" applyFont="1" applyFill="1" applyBorder="1" applyAlignment="1">
      <alignment horizontal="center"/>
    </xf>
    <xf numFmtId="169" fontId="11" fillId="4" borderId="14" xfId="11" applyNumberFormat="1" applyFont="1" applyFill="1" applyBorder="1" applyAlignment="1">
      <alignment horizontal="center"/>
    </xf>
    <xf numFmtId="169" fontId="11" fillId="4" borderId="15" xfId="11" applyNumberFormat="1" applyFont="1" applyFill="1" applyBorder="1" applyAlignment="1">
      <alignment horizontal="center"/>
    </xf>
    <xf numFmtId="0" fontId="19" fillId="4" borderId="25" xfId="11" applyFont="1" applyFill="1" applyBorder="1" applyAlignment="1">
      <alignment horizontal="left"/>
    </xf>
    <xf numFmtId="0" fontId="19" fillId="4" borderId="25" xfId="11" applyFont="1" applyFill="1" applyBorder="1" applyAlignment="1">
      <alignment horizontal="left" wrapText="1"/>
    </xf>
    <xf numFmtId="169" fontId="11" fillId="4" borderId="31" xfId="11" applyNumberFormat="1" applyFont="1" applyFill="1" applyBorder="1" applyAlignment="1">
      <alignment horizontal="center"/>
    </xf>
    <xf numFmtId="169" fontId="11" fillId="4" borderId="25" xfId="11" applyNumberFormat="1" applyFont="1" applyFill="1" applyBorder="1" applyAlignment="1">
      <alignment horizontal="center"/>
    </xf>
    <xf numFmtId="169" fontId="11" fillId="4" borderId="26" xfId="11" applyNumberFormat="1" applyFont="1" applyFill="1" applyBorder="1" applyAlignment="1">
      <alignment horizontal="center"/>
    </xf>
    <xf numFmtId="0" fontId="19" fillId="2" borderId="25" xfId="11" applyFont="1" applyFill="1" applyBorder="1" applyAlignment="1"/>
    <xf numFmtId="0" fontId="19" fillId="2" borderId="25" xfId="11" applyFont="1" applyFill="1" applyBorder="1" applyAlignment="1">
      <alignment horizontal="left" wrapText="1"/>
    </xf>
    <xf numFmtId="169" fontId="11" fillId="2" borderId="31" xfId="11" applyNumberFormat="1" applyFont="1" applyFill="1" applyBorder="1" applyAlignment="1">
      <alignment horizontal="center"/>
    </xf>
    <xf numFmtId="169" fontId="11" fillId="2" borderId="25" xfId="11" applyNumberFormat="1" applyFont="1" applyFill="1" applyBorder="1" applyAlignment="1">
      <alignment horizontal="center"/>
    </xf>
    <xf numFmtId="169" fontId="11" fillId="2" borderId="26" xfId="11" applyNumberFormat="1" applyFont="1" applyFill="1" applyBorder="1" applyAlignment="1">
      <alignment horizontal="center"/>
    </xf>
    <xf numFmtId="0" fontId="19" fillId="2" borderId="14" xfId="11" applyFont="1" applyFill="1" applyBorder="1" applyAlignment="1">
      <alignment horizontal="left"/>
    </xf>
    <xf numFmtId="0" fontId="19" fillId="2" borderId="14" xfId="11" applyFont="1" applyFill="1" applyBorder="1" applyAlignment="1">
      <alignment wrapText="1"/>
    </xf>
    <xf numFmtId="171" fontId="11" fillId="2" borderId="30" xfId="11" applyNumberFormat="1" applyFont="1" applyFill="1" applyBorder="1" applyAlignment="1">
      <alignment horizontal="center"/>
    </xf>
    <xf numFmtId="169" fontId="11" fillId="2" borderId="14" xfId="11" applyNumberFormat="1" applyFont="1" applyFill="1" applyBorder="1" applyAlignment="1">
      <alignment horizontal="center"/>
    </xf>
    <xf numFmtId="171" fontId="11" fillId="2" borderId="14" xfId="11" applyNumberFormat="1" applyFont="1" applyFill="1" applyBorder="1" applyAlignment="1">
      <alignment horizontal="center"/>
    </xf>
    <xf numFmtId="169" fontId="11" fillId="2" borderId="15" xfId="11" applyNumberFormat="1" applyFont="1" applyFill="1" applyBorder="1" applyAlignment="1">
      <alignment horizontal="center"/>
    </xf>
    <xf numFmtId="0" fontId="19" fillId="4" borderId="14" xfId="11" applyFont="1" applyFill="1" applyBorder="1" applyAlignment="1">
      <alignment horizontal="left" wrapText="1"/>
    </xf>
    <xf numFmtId="171" fontId="11" fillId="4" borderId="31" xfId="11" applyNumberFormat="1" applyFont="1" applyFill="1" applyBorder="1" applyAlignment="1">
      <alignment horizontal="center"/>
    </xf>
    <xf numFmtId="0" fontId="23" fillId="3" borderId="0" xfId="11" applyFont="1" applyFill="1" applyAlignment="1">
      <alignment vertical="center"/>
    </xf>
    <xf numFmtId="0" fontId="8" fillId="0" borderId="0" xfId="2" applyFont="1" applyAlignment="1">
      <alignment horizontal="left"/>
    </xf>
    <xf numFmtId="3" fontId="9" fillId="0" borderId="0" xfId="2" applyNumberFormat="1" applyFont="1" applyAlignment="1">
      <alignment horizontal="left" wrapText="1"/>
    </xf>
    <xf numFmtId="0" fontId="9" fillId="0" borderId="0" xfId="2" applyFont="1" applyAlignment="1">
      <alignment horizontal="center" vertical="center" wrapText="1"/>
    </xf>
    <xf numFmtId="3" fontId="9" fillId="0" borderId="0" xfId="2" applyNumberFormat="1" applyFont="1" applyAlignment="1">
      <alignment horizontal="center" vertical="center" wrapText="1"/>
    </xf>
    <xf numFmtId="167" fontId="9" fillId="0" borderId="0" xfId="2" applyNumberFormat="1" applyFont="1" applyBorder="1" applyAlignment="1">
      <alignment horizontal="center"/>
    </xf>
    <xf numFmtId="165" fontId="9" fillId="0" borderId="0" xfId="2" applyNumberFormat="1" applyFont="1" applyBorder="1" applyAlignment="1">
      <alignment horizontal="center"/>
    </xf>
    <xf numFmtId="2" fontId="9" fillId="0" borderId="0" xfId="2" applyNumberFormat="1" applyFont="1" applyBorder="1" applyAlignment="1">
      <alignment horizontal="center"/>
    </xf>
    <xf numFmtId="0" fontId="21" fillId="0" borderId="0" xfId="2" applyFont="1" applyBorder="1" applyAlignment="1">
      <alignment horizontal="left"/>
    </xf>
    <xf numFmtId="0" fontId="21" fillId="0" borderId="0" xfId="2" applyFont="1" applyAlignment="1">
      <alignment horizontal="left"/>
    </xf>
    <xf numFmtId="0" fontId="9" fillId="2" borderId="5" xfId="2" applyFont="1" applyFill="1" applyBorder="1" applyAlignment="1">
      <alignment horizontal="left"/>
    </xf>
    <xf numFmtId="0" fontId="9" fillId="2" borderId="6" xfId="2" applyFont="1" applyFill="1" applyBorder="1" applyAlignment="1">
      <alignment horizontal="left"/>
    </xf>
    <xf numFmtId="167" fontId="14" fillId="2" borderId="11" xfId="2" applyNumberFormat="1" applyFont="1" applyFill="1" applyBorder="1" applyAlignment="1">
      <alignment horizontal="center"/>
    </xf>
    <xf numFmtId="2" fontId="14" fillId="2" borderId="8" xfId="2" applyNumberFormat="1" applyFont="1" applyFill="1" applyBorder="1" applyAlignment="1">
      <alignment horizontal="center"/>
    </xf>
    <xf numFmtId="2" fontId="14" fillId="2" borderId="11" xfId="2" applyNumberFormat="1" applyFont="1" applyFill="1" applyBorder="1" applyAlignment="1">
      <alignment horizontal="center"/>
    </xf>
    <xf numFmtId="0" fontId="9" fillId="2" borderId="24" xfId="2" applyFont="1" applyFill="1" applyBorder="1" applyAlignment="1">
      <alignment horizontal="left"/>
    </xf>
    <xf numFmtId="167" fontId="14" fillId="0" borderId="0" xfId="2" applyNumberFormat="1" applyFont="1" applyBorder="1" applyAlignment="1">
      <alignment horizontal="center"/>
    </xf>
    <xf numFmtId="165" fontId="14" fillId="0" borderId="0" xfId="2" applyNumberFormat="1" applyFont="1" applyBorder="1" applyAlignment="1">
      <alignment horizontal="center"/>
    </xf>
    <xf numFmtId="2" fontId="14" fillId="0" borderId="0" xfId="2" applyNumberFormat="1" applyFont="1" applyBorder="1" applyAlignment="1">
      <alignment horizontal="center"/>
    </xf>
    <xf numFmtId="167" fontId="14" fillId="4" borderId="25" xfId="2" applyNumberFormat="1" applyFont="1" applyFill="1" applyBorder="1" applyAlignment="1">
      <alignment horizontal="center"/>
    </xf>
    <xf numFmtId="3" fontId="14" fillId="4" borderId="25" xfId="2" applyNumberFormat="1" applyFont="1" applyFill="1" applyBorder="1" applyAlignment="1">
      <alignment horizontal="center"/>
    </xf>
    <xf numFmtId="2" fontId="14" fillId="4" borderId="25" xfId="2" applyNumberFormat="1" applyFont="1" applyFill="1" applyBorder="1" applyAlignment="1">
      <alignment horizontal="center"/>
    </xf>
    <xf numFmtId="2" fontId="14" fillId="4" borderId="26" xfId="2" applyNumberFormat="1" applyFont="1" applyFill="1" applyBorder="1" applyAlignment="1">
      <alignment horizontal="center"/>
    </xf>
    <xf numFmtId="167" fontId="14" fillId="4" borderId="11" xfId="2" applyNumberFormat="1" applyFont="1" applyFill="1" applyBorder="1" applyAlignment="1">
      <alignment horizontal="center"/>
    </xf>
    <xf numFmtId="2" fontId="14" fillId="4" borderId="11" xfId="2" applyNumberFormat="1" applyFont="1" applyFill="1" applyBorder="1" applyAlignment="1">
      <alignment horizontal="center"/>
    </xf>
    <xf numFmtId="2" fontId="14" fillId="4" borderId="8" xfId="2" applyNumberFormat="1" applyFont="1" applyFill="1" applyBorder="1" applyAlignment="1">
      <alignment horizontal="center"/>
    </xf>
    <xf numFmtId="167" fontId="14" fillId="4" borderId="12" xfId="2" applyNumberFormat="1" applyFont="1" applyFill="1" applyBorder="1" applyAlignment="1">
      <alignment horizontal="center"/>
    </xf>
    <xf numFmtId="165" fontId="14" fillId="4" borderId="12" xfId="2" applyNumberFormat="1" applyFont="1" applyFill="1" applyBorder="1" applyAlignment="1">
      <alignment horizontal="center"/>
    </xf>
    <xf numFmtId="2" fontId="14" fillId="4" borderId="12" xfId="2" applyNumberFormat="1" applyFont="1" applyFill="1" applyBorder="1" applyAlignment="1">
      <alignment horizontal="center"/>
    </xf>
    <xf numFmtId="2" fontId="14" fillId="4" borderId="9" xfId="2" applyNumberFormat="1" applyFont="1" applyFill="1" applyBorder="1" applyAlignment="1">
      <alignment horizontal="center"/>
    </xf>
    <xf numFmtId="3" fontId="23" fillId="3" borderId="0" xfId="2" applyNumberFormat="1" applyFont="1" applyFill="1" applyAlignment="1">
      <alignment vertical="center"/>
    </xf>
    <xf numFmtId="3" fontId="17" fillId="3" borderId="14" xfId="2" applyNumberFormat="1" applyFont="1" applyFill="1" applyBorder="1" applyAlignment="1">
      <alignment horizontal="center" vertical="center" wrapText="1"/>
    </xf>
    <xf numFmtId="3" fontId="17" fillId="3" borderId="15" xfId="2" applyNumberFormat="1" applyFont="1" applyFill="1" applyBorder="1" applyAlignment="1">
      <alignment horizontal="center" vertical="center" wrapText="1"/>
    </xf>
    <xf numFmtId="1" fontId="9" fillId="0" borderId="0" xfId="2" applyNumberFormat="1" applyFont="1" applyAlignment="1">
      <alignment horizontal="left"/>
    </xf>
    <xf numFmtId="1" fontId="25" fillId="0" borderId="0" xfId="2" applyNumberFormat="1" applyFont="1" applyAlignment="1">
      <alignment horizontal="left" wrapText="1"/>
    </xf>
    <xf numFmtId="0" fontId="25" fillId="0" borderId="0" xfId="2" applyFont="1" applyAlignment="1">
      <alignment wrapText="1"/>
    </xf>
    <xf numFmtId="1" fontId="14" fillId="2" borderId="9" xfId="2" applyNumberFormat="1" applyFont="1" applyFill="1" applyBorder="1" applyAlignment="1">
      <alignment horizontal="center"/>
    </xf>
    <xf numFmtId="0" fontId="17" fillId="3" borderId="10" xfId="2" applyFont="1" applyFill="1" applyBorder="1" applyAlignment="1">
      <alignment vertical="center" wrapText="1"/>
    </xf>
    <xf numFmtId="1" fontId="9" fillId="2" borderId="12" xfId="2" applyNumberFormat="1" applyFont="1" applyFill="1" applyBorder="1" applyAlignment="1">
      <alignment horizontal="left" wrapText="1"/>
    </xf>
    <xf numFmtId="0" fontId="9" fillId="2" borderId="14" xfId="2" applyFont="1" applyFill="1" applyBorder="1" applyAlignment="1">
      <alignment wrapText="1"/>
    </xf>
    <xf numFmtId="1" fontId="14" fillId="2" borderId="15" xfId="2" applyNumberFormat="1" applyFont="1" applyFill="1" applyBorder="1" applyAlignment="1">
      <alignment horizontal="center"/>
    </xf>
    <xf numFmtId="0" fontId="9" fillId="4" borderId="11" xfId="2" applyFont="1" applyFill="1" applyBorder="1" applyAlignment="1">
      <alignment wrapText="1"/>
    </xf>
    <xf numFmtId="1" fontId="14" fillId="4" borderId="8" xfId="2" applyNumberFormat="1" applyFont="1" applyFill="1" applyBorder="1" applyAlignment="1">
      <alignment horizontal="center"/>
    </xf>
    <xf numFmtId="0" fontId="9" fillId="4" borderId="25" xfId="2" applyFont="1" applyFill="1" applyBorder="1" applyAlignment="1">
      <alignment wrapText="1"/>
    </xf>
    <xf numFmtId="1" fontId="14" fillId="4" borderId="26" xfId="2" applyNumberFormat="1" applyFont="1" applyFill="1" applyBorder="1" applyAlignment="1">
      <alignment horizontal="center"/>
    </xf>
    <xf numFmtId="170" fontId="11" fillId="4" borderId="8" xfId="0" applyNumberFormat="1" applyFont="1" applyFill="1" applyBorder="1" applyAlignment="1">
      <alignment horizontal="center"/>
    </xf>
    <xf numFmtId="170" fontId="11" fillId="4" borderId="9" xfId="0" applyNumberFormat="1" applyFont="1" applyFill="1" applyBorder="1" applyAlignment="1">
      <alignment horizontal="center"/>
    </xf>
    <xf numFmtId="0" fontId="11" fillId="4" borderId="11" xfId="0" applyFont="1" applyFill="1" applyBorder="1" applyAlignment="1">
      <alignment horizontal="center"/>
    </xf>
    <xf numFmtId="170" fontId="11" fillId="4" borderId="11" xfId="0" applyNumberFormat="1" applyFont="1" applyFill="1" applyBorder="1" applyAlignment="1">
      <alignment horizontal="center"/>
    </xf>
    <xf numFmtId="170" fontId="11" fillId="4" borderId="12" xfId="0" applyNumberFormat="1" applyFont="1" applyFill="1" applyBorder="1" applyAlignment="1">
      <alignment horizontal="center"/>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1" fillId="4" borderId="25" xfId="0" applyFont="1" applyFill="1" applyBorder="1" applyAlignment="1">
      <alignment horizontal="center"/>
    </xf>
    <xf numFmtId="0" fontId="9" fillId="0" borderId="0" xfId="6" applyFont="1"/>
    <xf numFmtId="164" fontId="9" fillId="0" borderId="0" xfId="9" applyNumberFormat="1" applyFont="1" applyFill="1"/>
    <xf numFmtId="164" fontId="8" fillId="0" borderId="0" xfId="9" applyNumberFormat="1" applyFont="1" applyFill="1"/>
    <xf numFmtId="0" fontId="9" fillId="0" borderId="0" xfId="6" applyFont="1" applyAlignment="1">
      <alignment horizontal="left"/>
    </xf>
    <xf numFmtId="0" fontId="8" fillId="0" borderId="0" xfId="6" applyFont="1"/>
    <xf numFmtId="164" fontId="18" fillId="3" borderId="0" xfId="9" applyNumberFormat="1" applyFont="1" applyFill="1" applyAlignment="1">
      <alignment vertical="center"/>
    </xf>
    <xf numFmtId="0" fontId="23" fillId="3" borderId="0" xfId="6" applyFont="1" applyFill="1" applyAlignment="1">
      <alignment vertical="center"/>
    </xf>
    <xf numFmtId="0" fontId="21" fillId="0" borderId="0" xfId="6" applyFont="1" applyBorder="1"/>
    <xf numFmtId="0" fontId="21" fillId="0" borderId="0" xfId="8" applyFont="1"/>
    <xf numFmtId="0" fontId="9" fillId="2" borderId="5" xfId="6" applyFont="1" applyFill="1" applyBorder="1"/>
    <xf numFmtId="165" fontId="14" fillId="4" borderId="8" xfId="6" applyNumberFormat="1" applyFont="1" applyFill="1" applyBorder="1" applyAlignment="1">
      <alignment horizontal="center"/>
    </xf>
    <xf numFmtId="165" fontId="14" fillId="4" borderId="11" xfId="6" applyNumberFormat="1" applyFont="1" applyFill="1" applyBorder="1" applyAlignment="1">
      <alignment horizontal="center"/>
    </xf>
    <xf numFmtId="0" fontId="9" fillId="2" borderId="13" xfId="6" applyFont="1" applyFill="1" applyBorder="1"/>
    <xf numFmtId="165" fontId="14" fillId="4" borderId="14" xfId="6" applyNumberFormat="1" applyFont="1" applyFill="1" applyBorder="1" applyAlignment="1">
      <alignment horizontal="center"/>
    </xf>
    <xf numFmtId="165" fontId="14" fillId="4" borderId="15" xfId="6" applyNumberFormat="1" applyFont="1" applyFill="1" applyBorder="1" applyAlignment="1">
      <alignment horizontal="center"/>
    </xf>
    <xf numFmtId="0" fontId="10" fillId="2" borderId="39" xfId="6" applyFont="1" applyFill="1" applyBorder="1"/>
    <xf numFmtId="165" fontId="15" fillId="4" borderId="40" xfId="6" applyNumberFormat="1" applyFont="1" applyFill="1" applyBorder="1" applyAlignment="1">
      <alignment horizontal="center"/>
    </xf>
    <xf numFmtId="165" fontId="15" fillId="4" borderId="41" xfId="6" applyNumberFormat="1" applyFont="1" applyFill="1" applyBorder="1" applyAlignment="1">
      <alignment horizontal="center"/>
    </xf>
    <xf numFmtId="165" fontId="14" fillId="2" borderId="11" xfId="6" applyNumberFormat="1" applyFont="1" applyFill="1" applyBorder="1" applyAlignment="1">
      <alignment horizontal="center"/>
    </xf>
    <xf numFmtId="0" fontId="10" fillId="0" borderId="0" xfId="6" applyFont="1"/>
    <xf numFmtId="0" fontId="21" fillId="0" borderId="0" xfId="6" applyFont="1"/>
    <xf numFmtId="0" fontId="27" fillId="0" borderId="0" xfId="6" applyFont="1"/>
    <xf numFmtId="0" fontId="21" fillId="0" borderId="0" xfId="6" applyFont="1" applyAlignment="1">
      <alignment wrapText="1"/>
    </xf>
    <xf numFmtId="165" fontId="23" fillId="3" borderId="0" xfId="0" applyNumberFormat="1" applyFont="1" applyFill="1" applyAlignment="1">
      <alignment vertical="center"/>
    </xf>
    <xf numFmtId="0" fontId="23" fillId="3" borderId="0" xfId="0" applyFont="1" applyFill="1" applyAlignment="1">
      <alignment vertical="center" wrapText="1"/>
    </xf>
    <xf numFmtId="0" fontId="18" fillId="3" borderId="4" xfId="0" applyFont="1" applyFill="1" applyBorder="1" applyAlignment="1">
      <alignment horizontal="left" vertical="center"/>
    </xf>
    <xf numFmtId="0" fontId="18" fillId="3" borderId="37" xfId="0" applyFont="1" applyFill="1" applyBorder="1" applyAlignment="1">
      <alignment horizontal="left" vertical="center" wrapText="1"/>
    </xf>
    <xf numFmtId="0" fontId="18" fillId="3" borderId="38" xfId="0" applyFont="1" applyFill="1" applyBorder="1" applyAlignment="1">
      <alignment horizontal="left" vertical="center" wrapText="1"/>
    </xf>
    <xf numFmtId="0" fontId="19" fillId="4" borderId="20" xfId="0" applyFont="1" applyFill="1" applyBorder="1" applyAlignment="1">
      <alignment vertical="top" wrapText="1"/>
    </xf>
    <xf numFmtId="0" fontId="19" fillId="4" borderId="21" xfId="0" applyFont="1" applyFill="1" applyBorder="1" applyAlignment="1">
      <alignment vertical="top" wrapText="1"/>
    </xf>
    <xf numFmtId="0" fontId="19" fillId="4" borderId="40" xfId="0" applyFont="1" applyFill="1" applyBorder="1" applyAlignment="1">
      <alignment vertical="top" wrapText="1"/>
    </xf>
    <xf numFmtId="0" fontId="19" fillId="4" borderId="41" xfId="0" applyFont="1" applyFill="1" applyBorder="1" applyAlignment="1">
      <alignment vertical="top" wrapText="1"/>
    </xf>
    <xf numFmtId="0" fontId="19" fillId="2" borderId="24" xfId="11" applyFont="1" applyFill="1" applyBorder="1" applyAlignment="1">
      <alignment wrapText="1"/>
    </xf>
    <xf numFmtId="0" fontId="9" fillId="2" borderId="24" xfId="2" applyFont="1" applyFill="1" applyBorder="1"/>
    <xf numFmtId="0" fontId="9" fillId="2" borderId="6" xfId="2" applyFont="1" applyFill="1" applyBorder="1"/>
    <xf numFmtId="0" fontId="19" fillId="0" borderId="0" xfId="0" applyFont="1" applyAlignment="1">
      <alignment textRotation="90"/>
    </xf>
    <xf numFmtId="0" fontId="19" fillId="0" borderId="0" xfId="0" applyFont="1" applyAlignment="1">
      <alignment horizontal="left" textRotation="90"/>
    </xf>
    <xf numFmtId="0" fontId="19" fillId="2" borderId="5" xfId="0" applyFont="1" applyFill="1" applyBorder="1" applyAlignment="1">
      <alignment horizontal="left" indent="1"/>
    </xf>
    <xf numFmtId="0" fontId="19" fillId="2" borderId="6" xfId="0" applyFont="1" applyFill="1" applyBorder="1" applyAlignment="1">
      <alignment horizontal="left" indent="1"/>
    </xf>
    <xf numFmtId="0" fontId="11" fillId="4" borderId="8" xfId="0" applyFont="1" applyFill="1" applyBorder="1" applyAlignment="1">
      <alignment horizontal="center"/>
    </xf>
    <xf numFmtId="0" fontId="17" fillId="3" borderId="36" xfId="0" applyFont="1" applyFill="1" applyBorder="1" applyAlignment="1">
      <alignment vertical="center"/>
    </xf>
    <xf numFmtId="0" fontId="17" fillId="3" borderId="37" xfId="0" applyFont="1" applyFill="1" applyBorder="1" applyAlignment="1">
      <alignment horizontal="center" textRotation="90" wrapText="1"/>
    </xf>
    <xf numFmtId="0" fontId="17" fillId="3" borderId="38" xfId="0" applyFont="1" applyFill="1" applyBorder="1" applyAlignment="1">
      <alignment horizontal="center" textRotation="90" wrapText="1"/>
    </xf>
    <xf numFmtId="0" fontId="16" fillId="2" borderId="24" xfId="0" applyFont="1" applyFill="1" applyBorder="1"/>
    <xf numFmtId="0" fontId="19" fillId="4" borderId="26" xfId="0" applyFont="1" applyFill="1" applyBorder="1" applyAlignment="1">
      <alignment horizontal="center"/>
    </xf>
    <xf numFmtId="0" fontId="19" fillId="2" borderId="13" xfId="0" applyFont="1" applyFill="1" applyBorder="1" applyAlignment="1">
      <alignment horizontal="left" indent="1"/>
    </xf>
    <xf numFmtId="170" fontId="11" fillId="4" borderId="14" xfId="0" applyNumberFormat="1" applyFont="1" applyFill="1" applyBorder="1" applyAlignment="1">
      <alignment horizontal="center"/>
    </xf>
    <xf numFmtId="170" fontId="11" fillId="4" borderId="15" xfId="0" applyNumberFormat="1" applyFont="1" applyFill="1" applyBorder="1" applyAlignment="1">
      <alignment horizontal="center"/>
    </xf>
    <xf numFmtId="0" fontId="11" fillId="4" borderId="26" xfId="0" applyFont="1" applyFill="1" applyBorder="1" applyAlignment="1">
      <alignment horizontal="center"/>
    </xf>
    <xf numFmtId="0" fontId="28" fillId="2" borderId="24" xfId="0" applyFont="1" applyFill="1" applyBorder="1"/>
    <xf numFmtId="0" fontId="23" fillId="3" borderId="0" xfId="6" applyFont="1" applyFill="1" applyAlignment="1">
      <alignment horizontal="left" vertical="center"/>
    </xf>
    <xf numFmtId="0" fontId="17" fillId="3" borderId="24" xfId="6" applyFont="1" applyFill="1" applyBorder="1" applyAlignment="1">
      <alignment vertical="center"/>
    </xf>
    <xf numFmtId="0" fontId="11" fillId="2" borderId="11" xfId="0" applyFont="1" applyFill="1" applyBorder="1" applyAlignment="1">
      <alignment horizontal="center"/>
    </xf>
    <xf numFmtId="170" fontId="11" fillId="2" borderId="11" xfId="0" applyNumberFormat="1" applyFont="1" applyFill="1" applyBorder="1" applyAlignment="1">
      <alignment horizontal="center"/>
    </xf>
    <xf numFmtId="170" fontId="11" fillId="2" borderId="14" xfId="0" applyNumberFormat="1" applyFont="1" applyFill="1" applyBorder="1" applyAlignment="1">
      <alignment horizontal="center"/>
    </xf>
    <xf numFmtId="0" fontId="11" fillId="2" borderId="25" xfId="0" applyFont="1" applyFill="1" applyBorder="1" applyAlignment="1">
      <alignment horizontal="center"/>
    </xf>
    <xf numFmtId="170" fontId="11" fillId="2" borderId="12" xfId="0" applyNumberFormat="1" applyFont="1" applyFill="1" applyBorder="1" applyAlignment="1">
      <alignment horizontal="center"/>
    </xf>
    <xf numFmtId="0" fontId="17" fillId="3" borderId="25" xfId="6" applyFont="1" applyFill="1" applyBorder="1" applyAlignment="1">
      <alignment horizontal="center" textRotation="90" wrapText="1"/>
    </xf>
    <xf numFmtId="0" fontId="17" fillId="3" borderId="26" xfId="6" applyFont="1" applyFill="1" applyBorder="1" applyAlignment="1">
      <alignment horizontal="center" textRotation="90" wrapText="1"/>
    </xf>
    <xf numFmtId="165" fontId="14" fillId="2" borderId="14" xfId="6" applyNumberFormat="1" applyFont="1" applyFill="1" applyBorder="1" applyAlignment="1">
      <alignment horizontal="center"/>
    </xf>
    <xf numFmtId="165" fontId="15" fillId="2" borderId="40" xfId="6" applyNumberFormat="1" applyFont="1" applyFill="1" applyBorder="1" applyAlignment="1">
      <alignment horizontal="center"/>
    </xf>
    <xf numFmtId="167" fontId="9" fillId="4" borderId="25" xfId="0" applyNumberFormat="1" applyFont="1" applyFill="1" applyBorder="1" applyAlignment="1">
      <alignment horizontal="center"/>
    </xf>
    <xf numFmtId="0" fontId="19" fillId="4" borderId="25" xfId="0" applyFont="1" applyFill="1" applyBorder="1" applyAlignment="1">
      <alignment wrapText="1"/>
    </xf>
    <xf numFmtId="0" fontId="19" fillId="4" borderId="47" xfId="0" applyFont="1" applyFill="1" applyBorder="1" applyAlignment="1">
      <alignment horizontal="center"/>
    </xf>
    <xf numFmtId="167" fontId="9" fillId="4" borderId="47" xfId="0" applyNumberFormat="1" applyFont="1" applyFill="1" applyBorder="1" applyAlignment="1">
      <alignment horizontal="center"/>
    </xf>
    <xf numFmtId="0" fontId="19" fillId="4" borderId="47" xfId="0" applyFont="1" applyFill="1" applyBorder="1" applyAlignment="1">
      <alignment wrapText="1"/>
    </xf>
    <xf numFmtId="166" fontId="19" fillId="4" borderId="48" xfId="0" applyNumberFormat="1" applyFont="1" applyFill="1" applyBorder="1" applyAlignment="1">
      <alignment horizontal="center"/>
    </xf>
    <xf numFmtId="0" fontId="19" fillId="4" borderId="45" xfId="0" applyFont="1" applyFill="1" applyBorder="1" applyAlignment="1">
      <alignment horizontal="center"/>
    </xf>
    <xf numFmtId="0" fontId="19" fillId="4" borderId="45" xfId="0" applyFont="1" applyFill="1" applyBorder="1" applyAlignment="1">
      <alignment horizontal="left" wrapText="1"/>
    </xf>
    <xf numFmtId="166" fontId="19" fillId="4" borderId="46" xfId="0" applyNumberFormat="1" applyFont="1" applyFill="1" applyBorder="1" applyAlignment="1">
      <alignment horizontal="center"/>
    </xf>
    <xf numFmtId="167" fontId="9" fillId="2" borderId="25" xfId="0" applyNumberFormat="1" applyFont="1" applyFill="1" applyBorder="1" applyAlignment="1">
      <alignment horizontal="center"/>
    </xf>
    <xf numFmtId="0" fontId="19" fillId="2" borderId="25" xfId="0" applyFont="1" applyFill="1" applyBorder="1" applyAlignment="1">
      <alignment wrapText="1"/>
    </xf>
    <xf numFmtId="0" fontId="19" fillId="2" borderId="47" xfId="0" applyFont="1" applyFill="1" applyBorder="1" applyAlignment="1">
      <alignment horizontal="center"/>
    </xf>
    <xf numFmtId="167" fontId="9" fillId="2" borderId="47" xfId="0" applyNumberFormat="1" applyFont="1" applyFill="1" applyBorder="1" applyAlignment="1">
      <alignment horizontal="center"/>
    </xf>
    <xf numFmtId="0" fontId="19" fillId="2" borderId="47" xfId="0" applyFont="1" applyFill="1" applyBorder="1" applyAlignment="1">
      <alignment wrapText="1"/>
    </xf>
    <xf numFmtId="166" fontId="19" fillId="2" borderId="48" xfId="0" applyNumberFormat="1" applyFont="1" applyFill="1" applyBorder="1" applyAlignment="1">
      <alignment horizontal="center"/>
    </xf>
    <xf numFmtId="166" fontId="19" fillId="4" borderId="45" xfId="0" applyNumberFormat="1" applyFont="1" applyFill="1" applyBorder="1" applyAlignment="1">
      <alignment horizontal="center"/>
    </xf>
    <xf numFmtId="165" fontId="19" fillId="4" borderId="25" xfId="0" applyNumberFormat="1" applyFont="1" applyFill="1" applyBorder="1" applyAlignment="1">
      <alignment horizontal="center"/>
    </xf>
    <xf numFmtId="165" fontId="19" fillId="4" borderId="47" xfId="0" applyNumberFormat="1" applyFont="1" applyFill="1" applyBorder="1" applyAlignment="1">
      <alignment horizontal="center"/>
    </xf>
    <xf numFmtId="0" fontId="19" fillId="4" borderId="47" xfId="0" applyFont="1" applyFill="1" applyBorder="1" applyAlignment="1">
      <alignment horizontal="left" wrapText="1"/>
    </xf>
    <xf numFmtId="166" fontId="19" fillId="4" borderId="25" xfId="0" applyNumberFormat="1" applyFont="1" applyFill="1" applyBorder="1" applyAlignment="1">
      <alignment horizontal="center"/>
    </xf>
    <xf numFmtId="166" fontId="19" fillId="4" borderId="47" xfId="0" applyNumberFormat="1" applyFont="1" applyFill="1" applyBorder="1" applyAlignment="1">
      <alignment horizontal="center"/>
    </xf>
    <xf numFmtId="0" fontId="19" fillId="4" borderId="47" xfId="0" applyFont="1" applyFill="1" applyBorder="1" applyAlignment="1">
      <alignment horizontal="center" wrapText="1"/>
    </xf>
    <xf numFmtId="0" fontId="23" fillId="0" borderId="0" xfId="0" applyFont="1"/>
    <xf numFmtId="0" fontId="23" fillId="0" borderId="0" xfId="0" applyFont="1" applyFill="1" applyBorder="1"/>
    <xf numFmtId="2" fontId="23" fillId="0" borderId="0" xfId="0" applyNumberFormat="1" applyFont="1" applyAlignment="1">
      <alignment horizontal="left"/>
    </xf>
    <xf numFmtId="0" fontId="17" fillId="0" borderId="0" xfId="0" applyFont="1"/>
    <xf numFmtId="9" fontId="23" fillId="0" borderId="0" xfId="1" applyFont="1" applyAlignment="1">
      <alignment horizontal="left"/>
    </xf>
    <xf numFmtId="166" fontId="23" fillId="0" borderId="0" xfId="0" applyNumberFormat="1" applyFont="1"/>
    <xf numFmtId="173" fontId="23" fillId="0" borderId="0" xfId="0" applyNumberFormat="1" applyFont="1" applyAlignment="1">
      <alignment horizontal="left"/>
    </xf>
    <xf numFmtId="173" fontId="23" fillId="0" borderId="0" xfId="0" applyNumberFormat="1" applyFont="1" applyFill="1" applyAlignment="1">
      <alignment horizontal="left"/>
    </xf>
    <xf numFmtId="173" fontId="23" fillId="0" borderId="0" xfId="0" applyNumberFormat="1" applyFont="1"/>
    <xf numFmtId="0" fontId="23" fillId="0" borderId="0" xfId="3" applyFont="1" applyFill="1"/>
    <xf numFmtId="0" fontId="23" fillId="0" borderId="0" xfId="3" applyFont="1" applyFill="1" applyAlignment="1">
      <alignment horizontal="left"/>
    </xf>
    <xf numFmtId="0" fontId="17" fillId="0" borderId="0" xfId="3" applyFont="1" applyFill="1"/>
    <xf numFmtId="0" fontId="17" fillId="0" borderId="0" xfId="3" applyFont="1" applyFill="1" applyAlignment="1">
      <alignment horizontal="left"/>
    </xf>
    <xf numFmtId="168" fontId="23" fillId="0" borderId="0" xfId="4" applyNumberFormat="1" applyFont="1" applyFill="1" applyAlignment="1">
      <alignment horizontal="left"/>
    </xf>
    <xf numFmtId="168" fontId="23" fillId="0" borderId="0" xfId="1" applyNumberFormat="1" applyFont="1" applyFill="1" applyAlignment="1">
      <alignment horizontal="left"/>
    </xf>
    <xf numFmtId="0" fontId="23" fillId="0" borderId="0" xfId="2" applyFont="1" applyFill="1"/>
    <xf numFmtId="0" fontId="17" fillId="0" borderId="0" xfId="2" applyFont="1" applyFill="1"/>
    <xf numFmtId="0" fontId="17" fillId="0" borderId="0" xfId="2" applyFont="1" applyFill="1" applyAlignment="1">
      <alignment horizontal="left"/>
    </xf>
    <xf numFmtId="2" fontId="23" fillId="0" borderId="0" xfId="2" applyNumberFormat="1" applyFont="1" applyFill="1" applyAlignment="1">
      <alignment horizontal="left"/>
    </xf>
    <xf numFmtId="1" fontId="17" fillId="0" borderId="0" xfId="2" applyNumberFormat="1" applyFont="1" applyFill="1" applyAlignment="1">
      <alignment horizontal="left"/>
    </xf>
    <xf numFmtId="0" fontId="23" fillId="0" borderId="0" xfId="2" applyFont="1" applyFill="1" applyAlignment="1">
      <alignment horizontal="left"/>
    </xf>
    <xf numFmtId="0" fontId="23" fillId="0" borderId="0" xfId="0" applyFont="1" applyAlignment="1">
      <alignment horizontal="left"/>
    </xf>
    <xf numFmtId="0" fontId="23" fillId="0" borderId="0" xfId="0" applyFont="1" applyFill="1"/>
    <xf numFmtId="0" fontId="17" fillId="0" borderId="0" xfId="0" applyFont="1" applyFill="1" applyAlignment="1">
      <alignment horizontal="left"/>
    </xf>
    <xf numFmtId="0" fontId="17" fillId="0" borderId="0" xfId="0" applyFont="1" applyFill="1"/>
    <xf numFmtId="0" fontId="23" fillId="0" borderId="0" xfId="0" applyFont="1" applyFill="1" applyAlignment="1">
      <alignment horizontal="left"/>
    </xf>
    <xf numFmtId="3" fontId="23" fillId="0" borderId="0" xfId="0" applyNumberFormat="1" applyFont="1" applyFill="1" applyAlignment="1">
      <alignment horizontal="left"/>
    </xf>
    <xf numFmtId="165" fontId="23" fillId="0" borderId="0" xfId="0" applyNumberFormat="1" applyFont="1" applyFill="1" applyAlignment="1">
      <alignment horizontal="left"/>
    </xf>
    <xf numFmtId="174" fontId="23" fillId="0" borderId="0" xfId="6" applyNumberFormat="1" applyFont="1"/>
    <xf numFmtId="174" fontId="17" fillId="0" borderId="0" xfId="6" applyNumberFormat="1" applyFont="1" applyAlignment="1">
      <alignment wrapText="1"/>
    </xf>
    <xf numFmtId="174" fontId="23" fillId="0" borderId="0" xfId="6" applyNumberFormat="1" applyFont="1" applyAlignment="1">
      <alignment wrapText="1"/>
    </xf>
    <xf numFmtId="174" fontId="17" fillId="0" borderId="0" xfId="6" applyNumberFormat="1" applyFont="1" applyAlignment="1">
      <alignment horizontal="left" wrapText="1"/>
    </xf>
    <xf numFmtId="174" fontId="23" fillId="0" borderId="0" xfId="6" applyNumberFormat="1" applyFont="1" applyAlignment="1">
      <alignment horizontal="left"/>
    </xf>
    <xf numFmtId="174" fontId="23" fillId="0" borderId="0" xfId="6" applyNumberFormat="1" applyFont="1" applyFill="1"/>
    <xf numFmtId="174" fontId="23" fillId="0" borderId="0" xfId="6" applyNumberFormat="1" applyFont="1" applyFill="1" applyAlignment="1">
      <alignment horizontal="left"/>
    </xf>
    <xf numFmtId="172" fontId="23" fillId="0" borderId="0" xfId="2" applyNumberFormat="1" applyFont="1"/>
    <xf numFmtId="172" fontId="17" fillId="0" borderId="0" xfId="2" applyNumberFormat="1" applyFont="1"/>
    <xf numFmtId="172" fontId="17" fillId="0" borderId="0" xfId="2" applyNumberFormat="1" applyFont="1" applyAlignment="1">
      <alignment wrapText="1"/>
    </xf>
    <xf numFmtId="172" fontId="23" fillId="0" borderId="0" xfId="2" applyNumberFormat="1" applyFont="1" applyAlignment="1">
      <alignment wrapText="1"/>
    </xf>
    <xf numFmtId="172" fontId="23" fillId="0" borderId="0" xfId="7" applyNumberFormat="1" applyFont="1" applyAlignment="1">
      <alignment horizontal="left"/>
    </xf>
    <xf numFmtId="172" fontId="23" fillId="0" borderId="0" xfId="2" applyNumberFormat="1" applyFont="1" applyAlignment="1">
      <alignment horizontal="left"/>
    </xf>
    <xf numFmtId="0" fontId="17" fillId="0" borderId="0" xfId="0" applyFont="1" applyAlignment="1">
      <alignment horizontal="left"/>
    </xf>
    <xf numFmtId="165" fontId="23" fillId="0" borderId="0" xfId="0" applyNumberFormat="1" applyFont="1" applyAlignment="1">
      <alignment horizontal="left"/>
    </xf>
    <xf numFmtId="0" fontId="18" fillId="3" borderId="0" xfId="2" applyNumberFormat="1" applyFont="1" applyFill="1" applyBorder="1" applyAlignment="1">
      <alignment horizontal="left" vertical="center"/>
    </xf>
    <xf numFmtId="0" fontId="18" fillId="3" borderId="0" xfId="2" applyFont="1" applyFill="1" applyAlignment="1">
      <alignment vertical="center" wrapText="1"/>
    </xf>
    <xf numFmtId="0" fontId="9" fillId="0" borderId="0" xfId="2" applyFont="1" applyAlignment="1">
      <alignment horizontal="left" wrapText="1"/>
    </xf>
    <xf numFmtId="0" fontId="17" fillId="3" borderId="4"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9" fillId="2" borderId="44" xfId="0" applyFont="1" applyFill="1" applyBorder="1" applyAlignment="1">
      <alignment horizontal="left" vertical="center" wrapText="1"/>
    </xf>
    <xf numFmtId="0" fontId="19" fillId="2" borderId="33"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43" xfId="0" applyFont="1" applyFill="1" applyBorder="1" applyAlignment="1">
      <alignment horizontal="left" vertical="center" wrapText="1"/>
    </xf>
    <xf numFmtId="0" fontId="19" fillId="0" borderId="0" xfId="0" applyFont="1" applyAlignment="1">
      <alignment horizontal="left" wrapText="1"/>
    </xf>
    <xf numFmtId="0" fontId="17" fillId="3" borderId="4" xfId="11" applyFont="1" applyFill="1" applyBorder="1" applyAlignment="1">
      <alignment horizontal="center" vertical="center"/>
    </xf>
    <xf numFmtId="0" fontId="17" fillId="3" borderId="5" xfId="11" applyFont="1" applyFill="1" applyBorder="1" applyAlignment="1">
      <alignment horizontal="center" vertical="center"/>
    </xf>
    <xf numFmtId="0" fontId="17" fillId="3" borderId="10" xfId="11" applyFont="1" applyFill="1" applyBorder="1" applyAlignment="1">
      <alignment horizontal="center" vertical="center" wrapText="1"/>
    </xf>
    <xf numFmtId="0" fontId="17" fillId="3" borderId="11" xfId="11" applyFont="1" applyFill="1" applyBorder="1" applyAlignment="1">
      <alignment horizontal="center" vertical="center" wrapText="1"/>
    </xf>
    <xf numFmtId="0" fontId="17" fillId="3" borderId="22" xfId="11" applyFont="1" applyFill="1" applyBorder="1" applyAlignment="1">
      <alignment horizontal="center" vertical="center" wrapText="1"/>
    </xf>
    <xf numFmtId="0" fontId="17" fillId="3" borderId="1" xfId="11" applyFont="1" applyFill="1" applyBorder="1" applyAlignment="1">
      <alignment horizontal="center" vertical="center" wrapText="1"/>
    </xf>
    <xf numFmtId="0" fontId="17" fillId="3" borderId="2" xfId="11" applyFont="1" applyFill="1" applyBorder="1" applyAlignment="1">
      <alignment horizontal="center" vertical="center" wrapText="1"/>
    </xf>
    <xf numFmtId="0" fontId="17" fillId="3" borderId="32" xfId="2" applyFont="1" applyFill="1" applyBorder="1" applyAlignment="1">
      <alignment horizontal="center" vertical="center" wrapText="1"/>
    </xf>
    <xf numFmtId="0" fontId="17" fillId="3" borderId="33" xfId="2" applyFont="1" applyFill="1" applyBorder="1" applyAlignment="1">
      <alignment horizontal="center" vertical="center" wrapText="1"/>
    </xf>
    <xf numFmtId="0" fontId="17" fillId="3" borderId="34" xfId="2" applyFont="1" applyFill="1" applyBorder="1" applyAlignment="1">
      <alignment horizontal="center" vertical="center" wrapText="1"/>
    </xf>
    <xf numFmtId="3" fontId="17" fillId="3" borderId="10" xfId="2" applyNumberFormat="1" applyFont="1" applyFill="1" applyBorder="1" applyAlignment="1">
      <alignment horizontal="center" vertical="center" wrapText="1"/>
    </xf>
    <xf numFmtId="3" fontId="17" fillId="3" borderId="11" xfId="2" applyNumberFormat="1" applyFont="1" applyFill="1" applyBorder="1" applyAlignment="1">
      <alignment horizontal="center" vertical="center" wrapText="1"/>
    </xf>
    <xf numFmtId="3" fontId="17" fillId="3" borderId="22" xfId="2" applyNumberFormat="1" applyFont="1" applyFill="1" applyBorder="1" applyAlignment="1">
      <alignment horizontal="center" vertical="center" wrapText="1"/>
    </xf>
    <xf numFmtId="3" fontId="17" fillId="3" borderId="2" xfId="2" applyNumberFormat="1" applyFont="1" applyFill="1" applyBorder="1" applyAlignment="1">
      <alignment horizontal="center" vertical="center" wrapText="1"/>
    </xf>
    <xf numFmtId="3" fontId="17" fillId="3" borderId="23" xfId="2" applyNumberFormat="1" applyFont="1" applyFill="1" applyBorder="1" applyAlignment="1">
      <alignment horizontal="center" vertical="center" wrapText="1"/>
    </xf>
    <xf numFmtId="3" fontId="17" fillId="3" borderId="3" xfId="2" applyNumberFormat="1" applyFont="1" applyFill="1" applyBorder="1" applyAlignment="1">
      <alignment horizontal="center" vertical="center" wrapText="1"/>
    </xf>
    <xf numFmtId="0" fontId="21" fillId="0" borderId="35" xfId="2" applyFont="1" applyBorder="1" applyAlignment="1">
      <alignment horizontal="left" wrapText="1"/>
    </xf>
    <xf numFmtId="0" fontId="21" fillId="0" borderId="0" xfId="2" applyFont="1" applyAlignment="1">
      <alignment horizontal="left" wrapText="1"/>
    </xf>
    <xf numFmtId="0" fontId="12" fillId="0" borderId="0" xfId="0" applyFont="1" applyAlignment="1">
      <alignment horizontal="left" wrapText="1"/>
    </xf>
    <xf numFmtId="0" fontId="21" fillId="0" borderId="0" xfId="6" applyFont="1" applyAlignment="1">
      <alignment horizontal="left" wrapText="1"/>
    </xf>
    <xf numFmtId="0" fontId="19" fillId="4" borderId="20" xfId="0" applyFont="1" applyFill="1" applyBorder="1" applyAlignment="1">
      <alignment horizontal="left" vertical="top" wrapText="1"/>
    </xf>
    <xf numFmtId="0" fontId="16" fillId="2" borderId="42" xfId="0" applyFont="1" applyFill="1" applyBorder="1" applyAlignment="1">
      <alignment horizontal="center" vertical="center" textRotation="90"/>
    </xf>
    <xf numFmtId="0" fontId="16" fillId="2" borderId="33" xfId="0" applyFont="1" applyFill="1" applyBorder="1" applyAlignment="1">
      <alignment horizontal="center" vertical="center" textRotation="90"/>
    </xf>
    <xf numFmtId="0" fontId="16" fillId="2" borderId="43" xfId="0" applyFont="1" applyFill="1" applyBorder="1" applyAlignment="1">
      <alignment horizontal="center" vertical="center" textRotation="90"/>
    </xf>
  </cellXfs>
  <cellStyles count="13">
    <cellStyle name="Motif" xfId="8"/>
    <cellStyle name="Normal" xfId="0" builtinId="0"/>
    <cellStyle name="Normal 2" xfId="2"/>
    <cellStyle name="Normal 2 2" xfId="9"/>
    <cellStyle name="Normal 3" xfId="3"/>
    <cellStyle name="Normal 3 2" xfId="11"/>
    <cellStyle name="Normal 4" xfId="5"/>
    <cellStyle name="Normal 5" xfId="6"/>
    <cellStyle name="Normal 6" xfId="10"/>
    <cellStyle name="Normal 7" xfId="12"/>
    <cellStyle name="Pourcentage" xfId="1" builtinId="5"/>
    <cellStyle name="Pourcentage 2" xfId="4"/>
    <cellStyle name="Pourcentage 3" xfId="7"/>
  </cellStyles>
  <dxfs count="0"/>
  <tableStyles count="0" defaultTableStyle="TableStyleMedium2" defaultPivotStyle="PivotStyleLight16"/>
  <colors>
    <mruColors>
      <color rgb="FFEE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 3'!$C$2</c:f>
              <c:strCache>
                <c:ptCount val="1"/>
                <c:pt idx="0">
                  <c:v>France</c:v>
                </c:pt>
              </c:strCache>
            </c:strRef>
          </c:tx>
          <c:invertIfNegative val="0"/>
          <c:dLbls>
            <c:numFmt formatCode="#,##0.0_ ;[Red]\-#,##0.0\ " sourceLinked="0"/>
            <c:spPr>
              <a:noFill/>
              <a:ln>
                <a:noFill/>
              </a:ln>
              <a:effectLst/>
            </c:spPr>
            <c:txPr>
              <a:bodyPr rot="-5400000" vert="horz"/>
              <a:lstStyle/>
              <a:p>
                <a:pPr>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 3'!$B$3:$B$12</c:f>
              <c:strCache>
                <c:ptCount val="10"/>
                <c:pt idx="0">
                  <c:v>Serv. généraux des adm. Pub.</c:v>
                </c:pt>
                <c:pt idx="1">
                  <c:v>Défense</c:v>
                </c:pt>
                <c:pt idx="2">
                  <c:v>Enseignement</c:v>
                </c:pt>
                <c:pt idx="3">
                  <c:v>Affaires économiques</c:v>
                </c:pt>
                <c:pt idx="4">
                  <c:v>Ordre et sécurité publics</c:v>
                </c:pt>
                <c:pt idx="5">
                  <c:v>Protection de l'environnement</c:v>
                </c:pt>
                <c:pt idx="6">
                  <c:v>Logements et équipements collectifs</c:v>
                </c:pt>
                <c:pt idx="7">
                  <c:v>Loisirs, culture et culte</c:v>
                </c:pt>
                <c:pt idx="8">
                  <c:v>Santé</c:v>
                </c:pt>
                <c:pt idx="9">
                  <c:v>Protection sociale</c:v>
                </c:pt>
              </c:strCache>
            </c:strRef>
          </c:cat>
          <c:val>
            <c:numRef>
              <c:f>'Fig. 3'!$C$3:$C$12</c:f>
              <c:numCache>
                <c:formatCode>0.00</c:formatCode>
                <c:ptCount val="10"/>
                <c:pt idx="0">
                  <c:v>-1.8999999999999995</c:v>
                </c:pt>
                <c:pt idx="1">
                  <c:v>-0.7</c:v>
                </c:pt>
                <c:pt idx="2">
                  <c:v>-0.20000000000000018</c:v>
                </c:pt>
                <c:pt idx="3">
                  <c:v>9.9999999999999645E-2</c:v>
                </c:pt>
                <c:pt idx="4">
                  <c:v>0.20000000000000018</c:v>
                </c:pt>
                <c:pt idx="5">
                  <c:v>0.4</c:v>
                </c:pt>
                <c:pt idx="6">
                  <c:v>0.49999999999999989</c:v>
                </c:pt>
                <c:pt idx="7">
                  <c:v>0.7</c:v>
                </c:pt>
                <c:pt idx="8">
                  <c:v>1.1999999999999993</c:v>
                </c:pt>
                <c:pt idx="9">
                  <c:v>3.5</c:v>
                </c:pt>
              </c:numCache>
            </c:numRef>
          </c:val>
          <c:extLst xmlns:c16r2="http://schemas.microsoft.com/office/drawing/2015/06/chart">
            <c:ext xmlns:c16="http://schemas.microsoft.com/office/drawing/2014/chart" uri="{C3380CC4-5D6E-409C-BE32-E72D297353CC}">
              <c16:uniqueId val="{00000000-3CF9-4315-B657-AC839DE98D58}"/>
            </c:ext>
          </c:extLst>
        </c:ser>
        <c:ser>
          <c:idx val="1"/>
          <c:order val="1"/>
          <c:tx>
            <c:strRef>
              <c:f>'Fig. 3'!$D$2</c:f>
              <c:strCache>
                <c:ptCount val="1"/>
                <c:pt idx="0">
                  <c:v>Royaume-Uni</c:v>
                </c:pt>
              </c:strCache>
            </c:strRef>
          </c:tx>
          <c:spPr>
            <a:solidFill>
              <a:schemeClr val="accent3"/>
            </a:solidFill>
          </c:spPr>
          <c:invertIfNegative val="0"/>
          <c:dLbls>
            <c:numFmt formatCode="#,##0.0_ ;[Red]\-#,##0.0\ " sourceLinked="0"/>
            <c:spPr>
              <a:noFill/>
              <a:ln>
                <a:noFill/>
              </a:ln>
              <a:effectLst/>
            </c:spPr>
            <c:txPr>
              <a:bodyPr rot="-5400000" vert="horz"/>
              <a:lstStyle/>
              <a:p>
                <a:pPr>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 3'!$B$3:$B$12</c:f>
              <c:strCache>
                <c:ptCount val="10"/>
                <c:pt idx="0">
                  <c:v>Serv. généraux des adm. Pub.</c:v>
                </c:pt>
                <c:pt idx="1">
                  <c:v>Défense</c:v>
                </c:pt>
                <c:pt idx="2">
                  <c:v>Enseignement</c:v>
                </c:pt>
                <c:pt idx="3">
                  <c:v>Affaires économiques</c:v>
                </c:pt>
                <c:pt idx="4">
                  <c:v>Ordre et sécurité publics</c:v>
                </c:pt>
                <c:pt idx="5">
                  <c:v>Protection de l'environnement</c:v>
                </c:pt>
                <c:pt idx="6">
                  <c:v>Logements et équipements collectifs</c:v>
                </c:pt>
                <c:pt idx="7">
                  <c:v>Loisirs, culture et culte</c:v>
                </c:pt>
                <c:pt idx="8">
                  <c:v>Santé</c:v>
                </c:pt>
                <c:pt idx="9">
                  <c:v>Protection sociale</c:v>
                </c:pt>
              </c:strCache>
            </c:strRef>
          </c:cat>
          <c:val>
            <c:numRef>
              <c:f>'Fig. 3'!$D$3:$D$12</c:f>
              <c:numCache>
                <c:formatCode>0.00</c:formatCode>
                <c:ptCount val="10"/>
                <c:pt idx="0">
                  <c:v>-0.19999999999999929</c:v>
                </c:pt>
                <c:pt idx="1">
                  <c:v>-0.39999999999999991</c:v>
                </c:pt>
                <c:pt idx="2">
                  <c:v>0.70000000000000018</c:v>
                </c:pt>
                <c:pt idx="3">
                  <c:v>1.1000000000000001</c:v>
                </c:pt>
                <c:pt idx="4">
                  <c:v>0.19999999999999996</c:v>
                </c:pt>
                <c:pt idx="5">
                  <c:v>0.30000000000000004</c:v>
                </c:pt>
                <c:pt idx="6">
                  <c:v>-0.20000000000000007</c:v>
                </c:pt>
                <c:pt idx="7">
                  <c:v>0</c:v>
                </c:pt>
                <c:pt idx="8">
                  <c:v>2.5</c:v>
                </c:pt>
                <c:pt idx="9">
                  <c:v>1.5</c:v>
                </c:pt>
              </c:numCache>
            </c:numRef>
          </c:val>
          <c:extLst xmlns:c16r2="http://schemas.microsoft.com/office/drawing/2015/06/chart">
            <c:ext xmlns:c16="http://schemas.microsoft.com/office/drawing/2014/chart" uri="{C3380CC4-5D6E-409C-BE32-E72D297353CC}">
              <c16:uniqueId val="{00000001-3CF9-4315-B657-AC839DE98D58}"/>
            </c:ext>
          </c:extLst>
        </c:ser>
        <c:dLbls>
          <c:showLegendKey val="0"/>
          <c:showVal val="0"/>
          <c:showCatName val="0"/>
          <c:showSerName val="0"/>
          <c:showPercent val="0"/>
          <c:showBubbleSize val="0"/>
        </c:dLbls>
        <c:gapWidth val="11"/>
        <c:axId val="48201728"/>
        <c:axId val="48203264"/>
      </c:barChart>
      <c:catAx>
        <c:axId val="48201728"/>
        <c:scaling>
          <c:orientation val="minMax"/>
        </c:scaling>
        <c:delete val="0"/>
        <c:axPos val="b"/>
        <c:numFmt formatCode="General" sourceLinked="0"/>
        <c:majorTickMark val="out"/>
        <c:minorTickMark val="none"/>
        <c:tickLblPos val="low"/>
        <c:txPr>
          <a:bodyPr rot="-5400000" vert="horz"/>
          <a:lstStyle/>
          <a:p>
            <a:pPr>
              <a:defRPr sz="900"/>
            </a:pPr>
            <a:endParaRPr lang="fr-FR"/>
          </a:p>
        </c:txPr>
        <c:crossAx val="48203264"/>
        <c:crosses val="autoZero"/>
        <c:auto val="1"/>
        <c:lblAlgn val="ctr"/>
        <c:lblOffset val="100"/>
        <c:noMultiLvlLbl val="0"/>
      </c:catAx>
      <c:valAx>
        <c:axId val="48203264"/>
        <c:scaling>
          <c:orientation val="minMax"/>
          <c:min val="-4"/>
        </c:scaling>
        <c:delete val="0"/>
        <c:axPos val="l"/>
        <c:majorGridlines>
          <c:spPr>
            <a:ln>
              <a:solidFill>
                <a:schemeClr val="bg1">
                  <a:lumMod val="85000"/>
                </a:schemeClr>
              </a:solidFill>
            </a:ln>
          </c:spPr>
        </c:majorGridlines>
        <c:numFmt formatCode="0_ ;[Red]\-0\ " sourceLinked="0"/>
        <c:majorTickMark val="out"/>
        <c:minorTickMark val="none"/>
        <c:tickLblPos val="nextTo"/>
        <c:crossAx val="48201728"/>
        <c:crosses val="autoZero"/>
        <c:crossBetween val="between"/>
      </c:valAx>
      <c:spPr>
        <a:solidFill>
          <a:srgbClr val="EEEEEE"/>
        </a:solidFill>
        <a:ln>
          <a:solidFill>
            <a:schemeClr val="bg1">
              <a:lumMod val="85000"/>
            </a:schemeClr>
          </a:solidFill>
        </a:ln>
      </c:spPr>
    </c:plotArea>
    <c:legend>
      <c:legendPos val="t"/>
      <c:layout/>
      <c:overlay val="0"/>
    </c:legend>
    <c:plotVisOnly val="1"/>
    <c:dispBlanksAs val="gap"/>
    <c:showDLblsOverMax val="0"/>
  </c:chart>
  <c:spPr>
    <a:solidFill>
      <a:srgbClr val="EEEEEE"/>
    </a:solidFill>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Groupe 2</a:t>
            </a:r>
          </a:p>
        </c:rich>
      </c:tx>
      <c:layout/>
      <c:overlay val="0"/>
    </c:title>
    <c:autoTitleDeleted val="0"/>
    <c:plotArea>
      <c:layout/>
      <c:lineChart>
        <c:grouping val="standard"/>
        <c:varyColors val="0"/>
        <c:ser>
          <c:idx val="0"/>
          <c:order val="0"/>
          <c:tx>
            <c:strRef>
              <c:f>'Fig. 8'!$B$6</c:f>
              <c:strCache>
                <c:ptCount val="1"/>
                <c:pt idx="0">
                  <c:v>Groupe 2</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8'!$C$6:$V$6</c:f>
              <c:numCache>
                <c:formatCode>0.00</c:formatCode>
                <c:ptCount val="20"/>
                <c:pt idx="0">
                  <c:v>1.4695349242606939</c:v>
                </c:pt>
                <c:pt idx="1">
                  <c:v>1.4012192321625376</c:v>
                </c:pt>
                <c:pt idx="2">
                  <c:v>1.3748864451403857</c:v>
                </c:pt>
                <c:pt idx="3">
                  <c:v>1.3209143338099962</c:v>
                </c:pt>
                <c:pt idx="4">
                  <c:v>1.2979781022495556</c:v>
                </c:pt>
                <c:pt idx="5">
                  <c:v>1.2214296225728249</c:v>
                </c:pt>
                <c:pt idx="6">
                  <c:v>1.2066007494695019</c:v>
                </c:pt>
                <c:pt idx="7">
                  <c:v>1.1844473124534203</c:v>
                </c:pt>
                <c:pt idx="8">
                  <c:v>1.1399781344976065</c:v>
                </c:pt>
                <c:pt idx="9">
                  <c:v>1.0933644894228871</c:v>
                </c:pt>
                <c:pt idx="10">
                  <c:v>1.0668387477887897</c:v>
                </c:pt>
                <c:pt idx="11">
                  <c:v>1.0031775964146428</c:v>
                </c:pt>
                <c:pt idx="12">
                  <c:v>1.0150473002178624</c:v>
                </c:pt>
                <c:pt idx="13">
                  <c:v>1.0622313354007444</c:v>
                </c:pt>
                <c:pt idx="14">
                  <c:v>1.0012013269071423</c:v>
                </c:pt>
                <c:pt idx="15">
                  <c:v>0.9690469212628835</c:v>
                </c:pt>
                <c:pt idx="16">
                  <c:v>0.94379935954587901</c:v>
                </c:pt>
                <c:pt idx="17">
                  <c:v>0.92528784582149304</c:v>
                </c:pt>
                <c:pt idx="18">
                  <c:v>0.93385114916916034</c:v>
                </c:pt>
                <c:pt idx="19">
                  <c:v>0.88584643663463269</c:v>
                </c:pt>
              </c:numCache>
            </c:numRef>
          </c:val>
          <c:smooth val="0"/>
          <c:extLst xmlns:c16r2="http://schemas.microsoft.com/office/drawing/2015/06/chart">
            <c:ext xmlns:c16="http://schemas.microsoft.com/office/drawing/2014/chart" uri="{C3380CC4-5D6E-409C-BE32-E72D297353CC}">
              <c16:uniqueId val="{00000000-A78F-4FC3-A808-E4EF5F3F75FB}"/>
            </c:ext>
          </c:extLst>
        </c:ser>
        <c:ser>
          <c:idx val="1"/>
          <c:order val="1"/>
          <c:tx>
            <c:strRef>
              <c:f>'Fig. 8'!$B$7</c:f>
              <c:strCache>
                <c:ptCount val="1"/>
                <c:pt idx="0">
                  <c:v>Bulgaria</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8'!$C$7:$V$7</c:f>
              <c:numCache>
                <c:formatCode>0.00</c:formatCode>
                <c:ptCount val="20"/>
                <c:pt idx="0">
                  <c:v>3.7625001133283167</c:v>
                </c:pt>
                <c:pt idx="1">
                  <c:v>5.1342323394779159</c:v>
                </c:pt>
                <c:pt idx="2">
                  <c:v>4.1676290709702037</c:v>
                </c:pt>
                <c:pt idx="3">
                  <c:v>3.1727101060373233</c:v>
                </c:pt>
                <c:pt idx="4">
                  <c:v>3.2255011750603302</c:v>
                </c:pt>
                <c:pt idx="5">
                  <c:v>3.3635187580853811</c:v>
                </c:pt>
                <c:pt idx="6">
                  <c:v>2.6306990593831419</c:v>
                </c:pt>
                <c:pt idx="7">
                  <c:v>2.6157287902254347</c:v>
                </c:pt>
                <c:pt idx="8">
                  <c:v>2.4978784045602289</c:v>
                </c:pt>
                <c:pt idx="9">
                  <c:v>1.7060953702559618</c:v>
                </c:pt>
                <c:pt idx="10">
                  <c:v>2.0206986200919941</c:v>
                </c:pt>
                <c:pt idx="11">
                  <c:v>1.6051246988105987</c:v>
                </c:pt>
                <c:pt idx="12">
                  <c:v>1.3788675553381435</c:v>
                </c:pt>
                <c:pt idx="13">
                  <c:v>1.2227980938263412</c:v>
                </c:pt>
                <c:pt idx="14">
                  <c:v>1.2109007920526245</c:v>
                </c:pt>
                <c:pt idx="15">
                  <c:v>1.6991925521819118</c:v>
                </c:pt>
                <c:pt idx="16">
                  <c:v>1.1817820002881203</c:v>
                </c:pt>
                <c:pt idx="17">
                  <c:v>1.0505285021814055</c:v>
                </c:pt>
                <c:pt idx="18">
                  <c:v>1.1929814515243915</c:v>
                </c:pt>
                <c:pt idx="19">
                  <c:v>1.3754096404987965</c:v>
                </c:pt>
              </c:numCache>
            </c:numRef>
          </c:val>
          <c:smooth val="0"/>
          <c:extLst xmlns:c16r2="http://schemas.microsoft.com/office/drawing/2015/06/chart">
            <c:ext xmlns:c16="http://schemas.microsoft.com/office/drawing/2014/chart" uri="{C3380CC4-5D6E-409C-BE32-E72D297353CC}">
              <c16:uniqueId val="{00000001-A78F-4FC3-A808-E4EF5F3F75FB}"/>
            </c:ext>
          </c:extLst>
        </c:ser>
        <c:ser>
          <c:idx val="2"/>
          <c:order val="2"/>
          <c:tx>
            <c:strRef>
              <c:f>'Fig. 8'!$B$8</c:f>
              <c:strCache>
                <c:ptCount val="1"/>
                <c:pt idx="0">
                  <c:v>Czech Republic</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8'!$C$8:$V$8</c:f>
              <c:numCache>
                <c:formatCode>0.00</c:formatCode>
                <c:ptCount val="20"/>
                <c:pt idx="0">
                  <c:v>1.7171076178535278</c:v>
                </c:pt>
                <c:pt idx="1">
                  <c:v>1.688042839789907</c:v>
                </c:pt>
                <c:pt idx="2">
                  <c:v>1.77506194322377</c:v>
                </c:pt>
                <c:pt idx="3">
                  <c:v>1.5344390716643614</c:v>
                </c:pt>
                <c:pt idx="4">
                  <c:v>1.7606997957390407</c:v>
                </c:pt>
                <c:pt idx="5">
                  <c:v>1.7224616197140834</c:v>
                </c:pt>
                <c:pt idx="6">
                  <c:v>1.7228887633354382</c:v>
                </c:pt>
                <c:pt idx="7">
                  <c:v>1.8104863090610694</c:v>
                </c:pt>
                <c:pt idx="8">
                  <c:v>1.9781808921368444</c:v>
                </c:pt>
                <c:pt idx="9">
                  <c:v>1.2703577965863044</c:v>
                </c:pt>
                <c:pt idx="10">
                  <c:v>1.5092235405963763</c:v>
                </c:pt>
                <c:pt idx="11">
                  <c:v>1.1491540545258245</c:v>
                </c:pt>
                <c:pt idx="12">
                  <c:v>1.1035912002550652</c:v>
                </c:pt>
                <c:pt idx="13">
                  <c:v>1.0313025164402669</c:v>
                </c:pt>
                <c:pt idx="14">
                  <c:v>1.0178123908884895</c:v>
                </c:pt>
                <c:pt idx="15">
                  <c:v>0.98484552953673254</c:v>
                </c:pt>
                <c:pt idx="16">
                  <c:v>0.88880489879023772</c:v>
                </c:pt>
                <c:pt idx="17">
                  <c:v>0.8077589458993536</c:v>
                </c:pt>
                <c:pt idx="18">
                  <c:v>0.76707729603351305</c:v>
                </c:pt>
                <c:pt idx="19">
                  <c:v>0.69960423847823305</c:v>
                </c:pt>
              </c:numCache>
            </c:numRef>
          </c:val>
          <c:smooth val="0"/>
          <c:extLst xmlns:c16r2="http://schemas.microsoft.com/office/drawing/2015/06/chart">
            <c:ext xmlns:c16="http://schemas.microsoft.com/office/drawing/2014/chart" uri="{C3380CC4-5D6E-409C-BE32-E72D297353CC}">
              <c16:uniqueId val="{00000002-A78F-4FC3-A808-E4EF5F3F75FB}"/>
            </c:ext>
          </c:extLst>
        </c:ser>
        <c:ser>
          <c:idx val="3"/>
          <c:order val="3"/>
          <c:tx>
            <c:strRef>
              <c:f>'Fig. 8'!$B$9</c:f>
              <c:strCache>
                <c:ptCount val="1"/>
                <c:pt idx="0">
                  <c:v>Denmark</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8'!$C$9:$V$9</c:f>
              <c:numCache>
                <c:formatCode>0.00</c:formatCode>
                <c:ptCount val="20"/>
                <c:pt idx="0">
                  <c:v>1.7045916509652401</c:v>
                </c:pt>
                <c:pt idx="1">
                  <c:v>1.6328087692788449</c:v>
                </c:pt>
                <c:pt idx="2">
                  <c:v>1.6206111440848672</c:v>
                </c:pt>
                <c:pt idx="3">
                  <c:v>1.6136936321701716</c:v>
                </c:pt>
                <c:pt idx="4">
                  <c:v>1.5763112519995854</c:v>
                </c:pt>
                <c:pt idx="5">
                  <c:v>1.4363699891359423</c:v>
                </c:pt>
                <c:pt idx="6">
                  <c:v>1.4806113267581511</c:v>
                </c:pt>
                <c:pt idx="7">
                  <c:v>1.4705347720091531</c:v>
                </c:pt>
                <c:pt idx="8">
                  <c:v>1.4579521229003471</c:v>
                </c:pt>
                <c:pt idx="9">
                  <c:v>1.4328970222037254</c:v>
                </c:pt>
                <c:pt idx="10">
                  <c:v>1.3813575442741297</c:v>
                </c:pt>
                <c:pt idx="11">
                  <c:v>1.5306393843753323</c:v>
                </c:pt>
                <c:pt idx="12">
                  <c:v>1.4132141304277983</c:v>
                </c:pt>
                <c:pt idx="13">
                  <c:v>1.4073740093318894</c:v>
                </c:pt>
                <c:pt idx="14">
                  <c:v>1.3839339429998181</c:v>
                </c:pt>
                <c:pt idx="15">
                  <c:v>1.3576689664367174</c:v>
                </c:pt>
                <c:pt idx="16">
                  <c:v>1.3581241793650465</c:v>
                </c:pt>
                <c:pt idx="17">
                  <c:v>1.4123310896300418</c:v>
                </c:pt>
                <c:pt idx="18">
                  <c:v>1.328969257399248</c:v>
                </c:pt>
                <c:pt idx="19">
                  <c:v>1.1654698566591042</c:v>
                </c:pt>
              </c:numCache>
            </c:numRef>
          </c:val>
          <c:smooth val="0"/>
          <c:extLst xmlns:c16r2="http://schemas.microsoft.com/office/drawing/2015/06/chart">
            <c:ext xmlns:c16="http://schemas.microsoft.com/office/drawing/2014/chart" uri="{C3380CC4-5D6E-409C-BE32-E72D297353CC}">
              <c16:uniqueId val="{00000003-A78F-4FC3-A808-E4EF5F3F75FB}"/>
            </c:ext>
          </c:extLst>
        </c:ser>
        <c:ser>
          <c:idx val="4"/>
          <c:order val="4"/>
          <c:tx>
            <c:strRef>
              <c:f>'Fig. 8'!$B$10</c:f>
              <c:strCache>
                <c:ptCount val="1"/>
                <c:pt idx="0">
                  <c:v>Estonia</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8'!$C$10:$V$10</c:f>
              <c:numCache>
                <c:formatCode>0.00</c:formatCode>
                <c:ptCount val="20"/>
                <c:pt idx="0">
                  <c:v>1.3782172759535538</c:v>
                </c:pt>
                <c:pt idx="1">
                  <c:v>1.2571550847910984</c:v>
                </c:pt>
                <c:pt idx="2">
                  <c:v>1.3182000983064479</c:v>
                </c:pt>
                <c:pt idx="3">
                  <c:v>1.3754061434807743</c:v>
                </c:pt>
                <c:pt idx="4">
                  <c:v>1.2084704482495772</c:v>
                </c:pt>
                <c:pt idx="5">
                  <c:v>1.4098658196668179</c:v>
                </c:pt>
                <c:pt idx="6">
                  <c:v>1.3473998050570495</c:v>
                </c:pt>
                <c:pt idx="7">
                  <c:v>1.3892819470529214</c:v>
                </c:pt>
                <c:pt idx="8">
                  <c:v>1.699410947421603</c:v>
                </c:pt>
                <c:pt idx="9">
                  <c:v>1.3597453567786395</c:v>
                </c:pt>
                <c:pt idx="10">
                  <c:v>1.3851522335579767</c:v>
                </c:pt>
                <c:pt idx="11">
                  <c:v>1.2942159639690274</c:v>
                </c:pt>
                <c:pt idx="12">
                  <c:v>1.2679732125270828</c:v>
                </c:pt>
                <c:pt idx="13">
                  <c:v>1.701246571776259</c:v>
                </c:pt>
                <c:pt idx="14">
                  <c:v>2.2126552570002613</c:v>
                </c:pt>
                <c:pt idx="15">
                  <c:v>1.7257193328124469</c:v>
                </c:pt>
                <c:pt idx="16">
                  <c:v>1.4939163406849219</c:v>
                </c:pt>
                <c:pt idx="17">
                  <c:v>1.7938464956125735</c:v>
                </c:pt>
                <c:pt idx="18">
                  <c:v>1.8038485608654267</c:v>
                </c:pt>
                <c:pt idx="19">
                  <c:v>1.7783165603851181</c:v>
                </c:pt>
              </c:numCache>
            </c:numRef>
          </c:val>
          <c:smooth val="0"/>
          <c:extLst xmlns:c16r2="http://schemas.microsoft.com/office/drawing/2015/06/chart">
            <c:ext xmlns:c16="http://schemas.microsoft.com/office/drawing/2014/chart" uri="{C3380CC4-5D6E-409C-BE32-E72D297353CC}">
              <c16:uniqueId val="{00000004-A78F-4FC3-A808-E4EF5F3F75FB}"/>
            </c:ext>
          </c:extLst>
        </c:ser>
        <c:ser>
          <c:idx val="5"/>
          <c:order val="5"/>
          <c:tx>
            <c:strRef>
              <c:f>'Fig. 8'!$B$11</c:f>
              <c:strCache>
                <c:ptCount val="1"/>
                <c:pt idx="0">
                  <c:v>Ireland</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8'!$C$11:$V$11</c:f>
              <c:numCache>
                <c:formatCode>0.00</c:formatCode>
                <c:ptCount val="20"/>
                <c:pt idx="0">
                  <c:v>0.84245202651268314</c:v>
                </c:pt>
                <c:pt idx="1">
                  <c:v>0.82010289780848433</c:v>
                </c:pt>
                <c:pt idx="2">
                  <c:v>0.77445555500823704</c:v>
                </c:pt>
                <c:pt idx="3">
                  <c:v>0.68485999522711005</c:v>
                </c:pt>
                <c:pt idx="4">
                  <c:v>0.62831023411573428</c:v>
                </c:pt>
                <c:pt idx="5">
                  <c:v>0.57862786753020956</c:v>
                </c:pt>
                <c:pt idx="6">
                  <c:v>0.59314170672219069</c:v>
                </c:pt>
                <c:pt idx="7">
                  <c:v>0.50240499727465515</c:v>
                </c:pt>
                <c:pt idx="8">
                  <c:v>0.46302838398292218</c:v>
                </c:pt>
                <c:pt idx="9">
                  <c:v>0.47510318447193756</c:v>
                </c:pt>
                <c:pt idx="10">
                  <c:v>0.41181872680945791</c:v>
                </c:pt>
                <c:pt idx="11">
                  <c:v>0.40286973031521722</c:v>
                </c:pt>
                <c:pt idx="12">
                  <c:v>0.41105546356145556</c:v>
                </c:pt>
                <c:pt idx="13">
                  <c:v>0.48254519395650797</c:v>
                </c:pt>
                <c:pt idx="14">
                  <c:v>0.46626457740788763</c:v>
                </c:pt>
                <c:pt idx="15">
                  <c:v>0.41286129124475274</c:v>
                </c:pt>
                <c:pt idx="16">
                  <c:v>0.39611360239162929</c:v>
                </c:pt>
                <c:pt idx="17">
                  <c:v>0.38548604986610935</c:v>
                </c:pt>
                <c:pt idx="18">
                  <c:v>0.37113877748224133</c:v>
                </c:pt>
                <c:pt idx="19">
                  <c:v>0.36022997589474304</c:v>
                </c:pt>
              </c:numCache>
            </c:numRef>
          </c:val>
          <c:smooth val="0"/>
          <c:extLst xmlns:c16r2="http://schemas.microsoft.com/office/drawing/2015/06/chart">
            <c:ext xmlns:c16="http://schemas.microsoft.com/office/drawing/2014/chart" uri="{C3380CC4-5D6E-409C-BE32-E72D297353CC}">
              <c16:uniqueId val="{00000005-A78F-4FC3-A808-E4EF5F3F75FB}"/>
            </c:ext>
          </c:extLst>
        </c:ser>
        <c:ser>
          <c:idx val="6"/>
          <c:order val="6"/>
          <c:tx>
            <c:strRef>
              <c:f>'Fig. 8'!$B$12</c:f>
              <c:strCache>
                <c:ptCount val="1"/>
                <c:pt idx="0">
                  <c:v>Latvia</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8'!$C$12:$V$12</c:f>
              <c:numCache>
                <c:formatCode>0.00</c:formatCode>
                <c:ptCount val="20"/>
                <c:pt idx="0">
                  <c:v>0.99165558108598384</c:v>
                </c:pt>
                <c:pt idx="1">
                  <c:v>0.95807873278119615</c:v>
                </c:pt>
                <c:pt idx="2">
                  <c:v>0.78307172937041036</c:v>
                </c:pt>
                <c:pt idx="3">
                  <c:v>0.74908705015762034</c:v>
                </c:pt>
                <c:pt idx="4">
                  <c:v>0.90866497238510346</c:v>
                </c:pt>
                <c:pt idx="5">
                  <c:v>0.84822569775278278</c:v>
                </c:pt>
                <c:pt idx="6">
                  <c:v>0.91904889126369227</c:v>
                </c:pt>
                <c:pt idx="7">
                  <c:v>1.0937792536681021</c:v>
                </c:pt>
                <c:pt idx="8">
                  <c:v>1.0796350260354464</c:v>
                </c:pt>
                <c:pt idx="9">
                  <c:v>1.2347690381663678</c:v>
                </c:pt>
                <c:pt idx="10">
                  <c:v>1.1523930389625545</c:v>
                </c:pt>
                <c:pt idx="11">
                  <c:v>1.4389324049898462</c:v>
                </c:pt>
                <c:pt idx="12">
                  <c:v>1.4090417191192386</c:v>
                </c:pt>
                <c:pt idx="13">
                  <c:v>1.4598300017682448</c:v>
                </c:pt>
                <c:pt idx="14">
                  <c:v>1.1851883488511148</c:v>
                </c:pt>
                <c:pt idx="15">
                  <c:v>1.0353131822376267</c:v>
                </c:pt>
                <c:pt idx="16">
                  <c:v>0.98787740391775292</c:v>
                </c:pt>
                <c:pt idx="17">
                  <c:v>0.86886506207153813</c:v>
                </c:pt>
                <c:pt idx="18">
                  <c:v>0.89014786101415455</c:v>
                </c:pt>
                <c:pt idx="19">
                  <c:v>0.89055125122450784</c:v>
                </c:pt>
              </c:numCache>
            </c:numRef>
          </c:val>
          <c:smooth val="0"/>
          <c:extLst xmlns:c16r2="http://schemas.microsoft.com/office/drawing/2015/06/chart">
            <c:ext xmlns:c16="http://schemas.microsoft.com/office/drawing/2014/chart" uri="{C3380CC4-5D6E-409C-BE32-E72D297353CC}">
              <c16:uniqueId val="{00000006-A78F-4FC3-A808-E4EF5F3F75FB}"/>
            </c:ext>
          </c:extLst>
        </c:ser>
        <c:ser>
          <c:idx val="7"/>
          <c:order val="7"/>
          <c:tx>
            <c:strRef>
              <c:f>'Fig. 8'!$B$13</c:f>
              <c:strCache>
                <c:ptCount val="1"/>
                <c:pt idx="0">
                  <c:v>Lithuania</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8'!$C$13:$V$13</c:f>
              <c:numCache>
                <c:formatCode>0.00</c:formatCode>
                <c:ptCount val="20"/>
                <c:pt idx="0">
                  <c:v>1.2489998243593996</c:v>
                </c:pt>
                <c:pt idx="1">
                  <c:v>1.2568330834809733</c:v>
                </c:pt>
                <c:pt idx="2">
                  <c:v>1.5015183263673344</c:v>
                </c:pt>
                <c:pt idx="3">
                  <c:v>1.5658661134604643</c:v>
                </c:pt>
                <c:pt idx="4">
                  <c:v>1.185213969981056</c:v>
                </c:pt>
                <c:pt idx="5">
                  <c:v>1.2728859286063101</c:v>
                </c:pt>
                <c:pt idx="6">
                  <c:v>1.3010364436388089</c:v>
                </c:pt>
                <c:pt idx="7">
                  <c:v>1.4894879061490804</c:v>
                </c:pt>
                <c:pt idx="8">
                  <c:v>1.3978294648052936</c:v>
                </c:pt>
                <c:pt idx="9">
                  <c:v>1.4037088620088389</c:v>
                </c:pt>
                <c:pt idx="10">
                  <c:v>1.428408181922066</c:v>
                </c:pt>
                <c:pt idx="11">
                  <c:v>1.6030432904747667</c:v>
                </c:pt>
                <c:pt idx="12">
                  <c:v>1.8456855378830399</c:v>
                </c:pt>
                <c:pt idx="13">
                  <c:v>1.3977116676810526</c:v>
                </c:pt>
                <c:pt idx="14">
                  <c:v>1.3625495641326462</c:v>
                </c:pt>
                <c:pt idx="15">
                  <c:v>1.1667029403054836</c:v>
                </c:pt>
                <c:pt idx="16">
                  <c:v>1.0363655555591096</c:v>
                </c:pt>
                <c:pt idx="17">
                  <c:v>1.0079586736943786</c:v>
                </c:pt>
                <c:pt idx="18">
                  <c:v>0.97819931240024949</c:v>
                </c:pt>
                <c:pt idx="19">
                  <c:v>1.0564037273216187</c:v>
                </c:pt>
              </c:numCache>
            </c:numRef>
          </c:val>
          <c:smooth val="0"/>
          <c:extLst xmlns:c16r2="http://schemas.microsoft.com/office/drawing/2015/06/chart">
            <c:ext xmlns:c16="http://schemas.microsoft.com/office/drawing/2014/chart" uri="{C3380CC4-5D6E-409C-BE32-E72D297353CC}">
              <c16:uniqueId val="{00000007-A78F-4FC3-A808-E4EF5F3F75FB}"/>
            </c:ext>
          </c:extLst>
        </c:ser>
        <c:ser>
          <c:idx val="8"/>
          <c:order val="8"/>
          <c:tx>
            <c:strRef>
              <c:f>'Fig. 8'!$B$14</c:f>
              <c:strCache>
                <c:ptCount val="1"/>
                <c:pt idx="0">
                  <c:v>Luxembourg</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8'!$C$14:$V$14</c:f>
              <c:numCache>
                <c:formatCode>0.00</c:formatCode>
                <c:ptCount val="20"/>
                <c:pt idx="0">
                  <c:v>0.38791765801179268</c:v>
                </c:pt>
                <c:pt idx="1">
                  <c:v>0.40515844281231683</c:v>
                </c:pt>
                <c:pt idx="2">
                  <c:v>0.41808903141270992</c:v>
                </c:pt>
                <c:pt idx="3">
                  <c:v>0.426709423812972</c:v>
                </c:pt>
                <c:pt idx="4">
                  <c:v>0.21119961380642047</c:v>
                </c:pt>
                <c:pt idx="5">
                  <c:v>0.22844039860694462</c:v>
                </c:pt>
                <c:pt idx="6">
                  <c:v>0.28054425585636134</c:v>
                </c:pt>
                <c:pt idx="7">
                  <c:v>0.25436354607008321</c:v>
                </c:pt>
                <c:pt idx="8">
                  <c:v>0.25891418347354633</c:v>
                </c:pt>
                <c:pt idx="9">
                  <c:v>0.26029898230328447</c:v>
                </c:pt>
                <c:pt idx="10">
                  <c:v>0.24551431886592565</c:v>
                </c:pt>
                <c:pt idx="11">
                  <c:v>0.22748156950310239</c:v>
                </c:pt>
                <c:pt idx="12">
                  <c:v>0.23935092381296902</c:v>
                </c:pt>
                <c:pt idx="13">
                  <c:v>0.2682788187232053</c:v>
                </c:pt>
                <c:pt idx="14">
                  <c:v>0.32259665492083978</c:v>
                </c:pt>
                <c:pt idx="15">
                  <c:v>0.53636260135861658</c:v>
                </c:pt>
                <c:pt idx="16">
                  <c:v>0.42626856340389657</c:v>
                </c:pt>
                <c:pt idx="17">
                  <c:v>0.38096024932241856</c:v>
                </c:pt>
                <c:pt idx="18">
                  <c:v>0.34593080094797934</c:v>
                </c:pt>
                <c:pt idx="19">
                  <c:v>0.31494452681629936</c:v>
                </c:pt>
              </c:numCache>
            </c:numRef>
          </c:val>
          <c:smooth val="0"/>
          <c:extLst xmlns:c16r2="http://schemas.microsoft.com/office/drawing/2015/06/chart">
            <c:ext xmlns:c16="http://schemas.microsoft.com/office/drawing/2014/chart" uri="{C3380CC4-5D6E-409C-BE32-E72D297353CC}">
              <c16:uniqueId val="{00000008-A78F-4FC3-A808-E4EF5F3F75FB}"/>
            </c:ext>
          </c:extLst>
        </c:ser>
        <c:ser>
          <c:idx val="9"/>
          <c:order val="9"/>
          <c:tx>
            <c:strRef>
              <c:f>'Fig. 8'!$B$15</c:f>
              <c:strCache>
                <c:ptCount val="1"/>
                <c:pt idx="0">
                  <c:v>Hungary</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8'!$C$15:$V$15</c:f>
              <c:numCache>
                <c:formatCode>0.00</c:formatCode>
                <c:ptCount val="20"/>
                <c:pt idx="0">
                  <c:v>0.9944413279616503</c:v>
                </c:pt>
                <c:pt idx="1">
                  <c:v>1.064951094168983</c:v>
                </c:pt>
                <c:pt idx="2">
                  <c:v>1.4112408822299047</c:v>
                </c:pt>
                <c:pt idx="3">
                  <c:v>1.179403143536363</c:v>
                </c:pt>
                <c:pt idx="4">
                  <c:v>1.2825473564307794</c:v>
                </c:pt>
                <c:pt idx="5">
                  <c:v>1.2112734391178803</c:v>
                </c:pt>
                <c:pt idx="6">
                  <c:v>1.1934887261218794</c:v>
                </c:pt>
                <c:pt idx="7">
                  <c:v>1.4192413966340114</c:v>
                </c:pt>
                <c:pt idx="8">
                  <c:v>1.2943235995232421</c:v>
                </c:pt>
                <c:pt idx="9">
                  <c:v>1.3162181065621676</c:v>
                </c:pt>
                <c:pt idx="10">
                  <c:v>1.2944125995383409</c:v>
                </c:pt>
                <c:pt idx="11">
                  <c:v>1.3618698341452735</c:v>
                </c:pt>
                <c:pt idx="12">
                  <c:v>1.2715797015724482</c:v>
                </c:pt>
                <c:pt idx="13">
                  <c:v>1.0260169241631172</c:v>
                </c:pt>
                <c:pt idx="14">
                  <c:v>0.92451535005076291</c:v>
                </c:pt>
                <c:pt idx="15">
                  <c:v>1.1914654413921204</c:v>
                </c:pt>
                <c:pt idx="16">
                  <c:v>1.0654935976048738</c:v>
                </c:pt>
                <c:pt idx="17">
                  <c:v>0.73252449157748389</c:v>
                </c:pt>
                <c:pt idx="18">
                  <c:v>0.6655258592343688</c:v>
                </c:pt>
                <c:pt idx="19">
                  <c:v>0.58807107889457988</c:v>
                </c:pt>
              </c:numCache>
            </c:numRef>
          </c:val>
          <c:smooth val="0"/>
          <c:extLst xmlns:c16r2="http://schemas.microsoft.com/office/drawing/2015/06/chart">
            <c:ext xmlns:c16="http://schemas.microsoft.com/office/drawing/2014/chart" uri="{C3380CC4-5D6E-409C-BE32-E72D297353CC}">
              <c16:uniqueId val="{00000009-A78F-4FC3-A808-E4EF5F3F75FB}"/>
            </c:ext>
          </c:extLst>
        </c:ser>
        <c:ser>
          <c:idx val="10"/>
          <c:order val="10"/>
          <c:tx>
            <c:strRef>
              <c:f>'Fig. 8'!$B$16</c:f>
              <c:strCache>
                <c:ptCount val="1"/>
                <c:pt idx="0">
                  <c:v>Malta</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8'!$C$16:$V$16</c:f>
              <c:numCache>
                <c:formatCode>0.00</c:formatCode>
                <c:ptCount val="20"/>
                <c:pt idx="0">
                  <c:v>0.91905266878755754</c:v>
                </c:pt>
                <c:pt idx="1">
                  <c:v>0.9340805978115827</c:v>
                </c:pt>
                <c:pt idx="2">
                  <c:v>0.90049527239981986</c:v>
                </c:pt>
                <c:pt idx="3">
                  <c:v>0.78862132094071269</c:v>
                </c:pt>
                <c:pt idx="4">
                  <c:v>0.75617324189721258</c:v>
                </c:pt>
                <c:pt idx="5">
                  <c:v>0.70536303442626691</c:v>
                </c:pt>
                <c:pt idx="6">
                  <c:v>0.72669617493558825</c:v>
                </c:pt>
                <c:pt idx="7">
                  <c:v>0.69661403360634977</c:v>
                </c:pt>
                <c:pt idx="8">
                  <c:v>0.81339812709867143</c:v>
                </c:pt>
                <c:pt idx="9">
                  <c:v>0.90401051939513477</c:v>
                </c:pt>
                <c:pt idx="10">
                  <c:v>0.85568153089204801</c:v>
                </c:pt>
                <c:pt idx="11">
                  <c:v>0.68695345426189625</c:v>
                </c:pt>
                <c:pt idx="12">
                  <c:v>0.62527138514980463</c:v>
                </c:pt>
                <c:pt idx="13">
                  <c:v>0.62003361234845888</c:v>
                </c:pt>
                <c:pt idx="14">
                  <c:v>0.87967940572769043</c:v>
                </c:pt>
                <c:pt idx="15">
                  <c:v>0.75763315402682019</c:v>
                </c:pt>
                <c:pt idx="16">
                  <c:v>0.81401264626789738</c:v>
                </c:pt>
                <c:pt idx="17">
                  <c:v>0.70662565466788596</c:v>
                </c:pt>
                <c:pt idx="18">
                  <c:v>0.63924438704290765</c:v>
                </c:pt>
                <c:pt idx="19">
                  <c:v>0.77928825006494062</c:v>
                </c:pt>
              </c:numCache>
            </c:numRef>
          </c:val>
          <c:smooth val="0"/>
          <c:extLst xmlns:c16r2="http://schemas.microsoft.com/office/drawing/2015/06/chart">
            <c:ext xmlns:c16="http://schemas.microsoft.com/office/drawing/2014/chart" uri="{C3380CC4-5D6E-409C-BE32-E72D297353CC}">
              <c16:uniqueId val="{0000000A-A78F-4FC3-A808-E4EF5F3F75FB}"/>
            </c:ext>
          </c:extLst>
        </c:ser>
        <c:ser>
          <c:idx val="11"/>
          <c:order val="11"/>
          <c:tx>
            <c:strRef>
              <c:f>'Fig. 8'!$B$17</c:f>
              <c:strCache>
                <c:ptCount val="1"/>
                <c:pt idx="0">
                  <c:v>Austria</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8'!$C$17:$V$17</c:f>
              <c:numCache>
                <c:formatCode>0.00</c:formatCode>
                <c:ptCount val="20"/>
                <c:pt idx="0">
                  <c:v>0.91567921212437564</c:v>
                </c:pt>
                <c:pt idx="1">
                  <c:v>0.89198558456950705</c:v>
                </c:pt>
                <c:pt idx="2">
                  <c:v>0.88240864483052039</c:v>
                </c:pt>
                <c:pt idx="3">
                  <c:v>0.87507776469559939</c:v>
                </c:pt>
                <c:pt idx="4">
                  <c:v>0.84161552819977359</c:v>
                </c:pt>
                <c:pt idx="5">
                  <c:v>0.85461225604033086</c:v>
                </c:pt>
                <c:pt idx="6">
                  <c:v>0.81055649883209879</c:v>
                </c:pt>
                <c:pt idx="7">
                  <c:v>0.77462619756635687</c:v>
                </c:pt>
                <c:pt idx="8">
                  <c:v>0.8155872401289701</c:v>
                </c:pt>
                <c:pt idx="9">
                  <c:v>0.81778845158485336</c:v>
                </c:pt>
                <c:pt idx="10">
                  <c:v>0.77744177783188217</c:v>
                </c:pt>
                <c:pt idx="11">
                  <c:v>0.71000232664610208</c:v>
                </c:pt>
                <c:pt idx="12">
                  <c:v>0.75262026960451833</c:v>
                </c:pt>
                <c:pt idx="13">
                  <c:v>0.89541890806849844</c:v>
                </c:pt>
                <c:pt idx="14">
                  <c:v>0.70478048725944165</c:v>
                </c:pt>
                <c:pt idx="15">
                  <c:v>0.63911209917607825</c:v>
                </c:pt>
                <c:pt idx="16">
                  <c:v>0.61821538585161606</c:v>
                </c:pt>
                <c:pt idx="17">
                  <c:v>0.59043234660901966</c:v>
                </c:pt>
                <c:pt idx="18">
                  <c:v>0.62035757745255726</c:v>
                </c:pt>
                <c:pt idx="19">
                  <c:v>0.57972229206828163</c:v>
                </c:pt>
              </c:numCache>
            </c:numRef>
          </c:val>
          <c:smooth val="0"/>
          <c:extLst xmlns:c16r2="http://schemas.microsoft.com/office/drawing/2015/06/chart">
            <c:ext xmlns:c16="http://schemas.microsoft.com/office/drawing/2014/chart" uri="{C3380CC4-5D6E-409C-BE32-E72D297353CC}">
              <c16:uniqueId val="{0000000B-A78F-4FC3-A808-E4EF5F3F75FB}"/>
            </c:ext>
          </c:extLst>
        </c:ser>
        <c:ser>
          <c:idx val="12"/>
          <c:order val="12"/>
          <c:tx>
            <c:strRef>
              <c:f>'Fig. 8'!$B$18</c:f>
              <c:strCache>
                <c:ptCount val="1"/>
                <c:pt idx="0">
                  <c:v>Poland</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8'!$C$18:$V$18</c:f>
              <c:numCache>
                <c:formatCode>0.00</c:formatCode>
                <c:ptCount val="20"/>
                <c:pt idx="0">
                  <c:v>3.1835328292049816</c:v>
                </c:pt>
                <c:pt idx="1">
                  <c:v>2.7467469183420157</c:v>
                </c:pt>
                <c:pt idx="2">
                  <c:v>2.4644432323583318</c:v>
                </c:pt>
                <c:pt idx="3">
                  <c:v>2.2365451871305271</c:v>
                </c:pt>
                <c:pt idx="4">
                  <c:v>2.1730749670051752</c:v>
                </c:pt>
                <c:pt idx="5">
                  <c:v>1.8569997515773231</c:v>
                </c:pt>
                <c:pt idx="6">
                  <c:v>1.6294289654185361</c:v>
                </c:pt>
                <c:pt idx="7">
                  <c:v>1.6469502155644171</c:v>
                </c:pt>
                <c:pt idx="8">
                  <c:v>1.6450456457259239</c:v>
                </c:pt>
                <c:pt idx="9">
                  <c:v>1.5917942786615149</c:v>
                </c:pt>
                <c:pt idx="10">
                  <c:v>1.5621363494018918</c:v>
                </c:pt>
                <c:pt idx="11">
                  <c:v>1.6405531632086381</c:v>
                </c:pt>
                <c:pt idx="12">
                  <c:v>1.9329412439386506</c:v>
                </c:pt>
                <c:pt idx="13">
                  <c:v>1.9129815941404049</c:v>
                </c:pt>
                <c:pt idx="14">
                  <c:v>1.5333529496544909</c:v>
                </c:pt>
                <c:pt idx="15">
                  <c:v>1.6381737044647282</c:v>
                </c:pt>
                <c:pt idx="16">
                  <c:v>1.5800539170054781</c:v>
                </c:pt>
                <c:pt idx="17">
                  <c:v>1.4701753241231803</c:v>
                </c:pt>
                <c:pt idx="18">
                  <c:v>1.6578738363585772</c:v>
                </c:pt>
                <c:pt idx="19">
                  <c:v>1.4871379604012402</c:v>
                </c:pt>
              </c:numCache>
            </c:numRef>
          </c:val>
          <c:smooth val="0"/>
          <c:extLst xmlns:c16r2="http://schemas.microsoft.com/office/drawing/2015/06/chart">
            <c:ext xmlns:c16="http://schemas.microsoft.com/office/drawing/2014/chart" uri="{C3380CC4-5D6E-409C-BE32-E72D297353CC}">
              <c16:uniqueId val="{0000000C-A78F-4FC3-A808-E4EF5F3F75FB}"/>
            </c:ext>
          </c:extLst>
        </c:ser>
        <c:ser>
          <c:idx val="13"/>
          <c:order val="13"/>
          <c:tx>
            <c:strRef>
              <c:f>'Fig. 8'!$B$19</c:f>
              <c:strCache>
                <c:ptCount val="1"/>
                <c:pt idx="0">
                  <c:v>Portugal</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8'!$C$19:$V$19</c:f>
              <c:numCache>
                <c:formatCode>0.00</c:formatCode>
                <c:ptCount val="20"/>
                <c:pt idx="0">
                  <c:v>1.752271636160295</c:v>
                </c:pt>
                <c:pt idx="1">
                  <c:v>1.749000792742371</c:v>
                </c:pt>
                <c:pt idx="2">
                  <c:v>1.5706532678878342</c:v>
                </c:pt>
                <c:pt idx="3">
                  <c:v>1.5065668430650505</c:v>
                </c:pt>
                <c:pt idx="4">
                  <c:v>1.475268975385994</c:v>
                </c:pt>
                <c:pt idx="5">
                  <c:v>1.5871866785297</c:v>
                </c:pt>
                <c:pt idx="6">
                  <c:v>1.4444792107636524</c:v>
                </c:pt>
                <c:pt idx="7">
                  <c:v>1.3783781130943118</c:v>
                </c:pt>
                <c:pt idx="8">
                  <c:v>1.3430643350394744</c:v>
                </c:pt>
                <c:pt idx="9">
                  <c:v>1.3618023306180416</c:v>
                </c:pt>
                <c:pt idx="10">
                  <c:v>1.3602046231829796</c:v>
                </c:pt>
                <c:pt idx="11">
                  <c:v>1.3161005168762221</c:v>
                </c:pt>
                <c:pt idx="12">
                  <c:v>1.1956616516886014</c:v>
                </c:pt>
                <c:pt idx="13">
                  <c:v>1.2841541968976802</c:v>
                </c:pt>
                <c:pt idx="14">
                  <c:v>1.5258064773534297</c:v>
                </c:pt>
                <c:pt idx="15">
                  <c:v>1.9652108766863523</c:v>
                </c:pt>
                <c:pt idx="16">
                  <c:v>1.2789030383739028</c:v>
                </c:pt>
                <c:pt idx="17">
                  <c:v>1.1152151450729819</c:v>
                </c:pt>
                <c:pt idx="18">
                  <c:v>1.1000221413960123</c:v>
                </c:pt>
                <c:pt idx="19">
                  <c:v>0.99742744436026842</c:v>
                </c:pt>
              </c:numCache>
            </c:numRef>
          </c:val>
          <c:smooth val="0"/>
          <c:extLst xmlns:c16r2="http://schemas.microsoft.com/office/drawing/2015/06/chart">
            <c:ext xmlns:c16="http://schemas.microsoft.com/office/drawing/2014/chart" uri="{C3380CC4-5D6E-409C-BE32-E72D297353CC}">
              <c16:uniqueId val="{0000000D-A78F-4FC3-A808-E4EF5F3F75FB}"/>
            </c:ext>
          </c:extLst>
        </c:ser>
        <c:ser>
          <c:idx val="14"/>
          <c:order val="14"/>
          <c:tx>
            <c:strRef>
              <c:f>'Fig. 8'!$B$20</c:f>
              <c:strCache>
                <c:ptCount val="1"/>
                <c:pt idx="0">
                  <c:v>Romania</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8'!$C$20:$V$20</c:f>
              <c:numCache>
                <c:formatCode>0.00</c:formatCode>
                <c:ptCount val="20"/>
                <c:pt idx="0">
                  <c:v>2.3884852066891495</c:v>
                </c:pt>
                <c:pt idx="1">
                  <c:v>2.3504295435650575</c:v>
                </c:pt>
                <c:pt idx="2">
                  <c:v>2.5028721483669787</c:v>
                </c:pt>
                <c:pt idx="3">
                  <c:v>0.79059010181192524</c:v>
                </c:pt>
                <c:pt idx="4">
                  <c:v>1.835446207873858</c:v>
                </c:pt>
                <c:pt idx="5">
                  <c:v>2.1521295787904933</c:v>
                </c:pt>
                <c:pt idx="6">
                  <c:v>1.8877668750755436</c:v>
                </c:pt>
                <c:pt idx="7">
                  <c:v>2.2146919508957108</c:v>
                </c:pt>
                <c:pt idx="8">
                  <c:v>2.5164837240936313</c:v>
                </c:pt>
                <c:pt idx="9">
                  <c:v>2.1855253729398738</c:v>
                </c:pt>
                <c:pt idx="10">
                  <c:v>2.7360343830398275</c:v>
                </c:pt>
                <c:pt idx="11">
                  <c:v>2.2912335676386375</c:v>
                </c:pt>
                <c:pt idx="12">
                  <c:v>1.7846406078304098</c:v>
                </c:pt>
                <c:pt idx="13">
                  <c:v>1.4579030494472118</c:v>
                </c:pt>
                <c:pt idx="14">
                  <c:v>1.4716483458074632</c:v>
                </c:pt>
                <c:pt idx="15">
                  <c:v>1.443827990380792</c:v>
                </c:pt>
                <c:pt idx="16">
                  <c:v>0.84017286556709059</c:v>
                </c:pt>
                <c:pt idx="17">
                  <c:v>0.71604372360712276</c:v>
                </c:pt>
                <c:pt idx="18">
                  <c:v>0.78472965993892696</c:v>
                </c:pt>
                <c:pt idx="19">
                  <c:v>0.83205695795982282</c:v>
                </c:pt>
              </c:numCache>
            </c:numRef>
          </c:val>
          <c:smooth val="0"/>
          <c:extLst xmlns:c16r2="http://schemas.microsoft.com/office/drawing/2015/06/chart">
            <c:ext xmlns:c16="http://schemas.microsoft.com/office/drawing/2014/chart" uri="{C3380CC4-5D6E-409C-BE32-E72D297353CC}">
              <c16:uniqueId val="{0000000E-A78F-4FC3-A808-E4EF5F3F75FB}"/>
            </c:ext>
          </c:extLst>
        </c:ser>
        <c:ser>
          <c:idx val="15"/>
          <c:order val="15"/>
          <c:tx>
            <c:strRef>
              <c:f>'Fig. 8'!$B$21</c:f>
              <c:strCache>
                <c:ptCount val="1"/>
                <c:pt idx="0">
                  <c:v>Slovakia</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8'!$C$21:$V$21</c:f>
              <c:numCache>
                <c:formatCode>0.00</c:formatCode>
                <c:ptCount val="20"/>
                <c:pt idx="0">
                  <c:v>1.513820989029713</c:v>
                </c:pt>
                <c:pt idx="1">
                  <c:v>1.571484906093477</c:v>
                </c:pt>
                <c:pt idx="2">
                  <c:v>1.4353000917141214</c:v>
                </c:pt>
                <c:pt idx="3">
                  <c:v>1.4078059393658966</c:v>
                </c:pt>
                <c:pt idx="4">
                  <c:v>1.2928712515711978</c:v>
                </c:pt>
                <c:pt idx="5">
                  <c:v>1.3200995220792238</c:v>
                </c:pt>
                <c:pt idx="6">
                  <c:v>1.3111814876254628</c:v>
                </c:pt>
                <c:pt idx="7">
                  <c:v>1.2886989842467005</c:v>
                </c:pt>
                <c:pt idx="8">
                  <c:v>0.89141678724076567</c:v>
                </c:pt>
                <c:pt idx="9">
                  <c:v>0.83279782608069197</c:v>
                </c:pt>
                <c:pt idx="10">
                  <c:v>0.77766643974104976</c:v>
                </c:pt>
                <c:pt idx="11">
                  <c:v>0.86571122693088853</c:v>
                </c:pt>
                <c:pt idx="12">
                  <c:v>0.77018252612737259</c:v>
                </c:pt>
                <c:pt idx="13">
                  <c:v>0.76853210368196745</c:v>
                </c:pt>
                <c:pt idx="14">
                  <c:v>0.92919764645048064</c:v>
                </c:pt>
                <c:pt idx="15">
                  <c:v>0.90818569132667815</c:v>
                </c:pt>
                <c:pt idx="16">
                  <c:v>0.91278826293412441</c:v>
                </c:pt>
                <c:pt idx="17">
                  <c:v>0.88649544324772167</c:v>
                </c:pt>
                <c:pt idx="18">
                  <c:v>0.90742749722015681</c:v>
                </c:pt>
                <c:pt idx="19">
                  <c:v>0.91979274885687634</c:v>
                </c:pt>
              </c:numCache>
            </c:numRef>
          </c:val>
          <c:smooth val="0"/>
          <c:extLst xmlns:c16r2="http://schemas.microsoft.com/office/drawing/2015/06/chart">
            <c:ext xmlns:c16="http://schemas.microsoft.com/office/drawing/2014/chart" uri="{C3380CC4-5D6E-409C-BE32-E72D297353CC}">
              <c16:uniqueId val="{0000000F-A78F-4FC3-A808-E4EF5F3F75FB}"/>
            </c:ext>
          </c:extLst>
        </c:ser>
        <c:ser>
          <c:idx val="16"/>
          <c:order val="16"/>
          <c:tx>
            <c:strRef>
              <c:f>'Fig. 8'!$B$22</c:f>
              <c:strCache>
                <c:ptCount val="1"/>
                <c:pt idx="0">
                  <c:v>Finland</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8'!$C$22:$V$22</c:f>
              <c:numCache>
                <c:formatCode>0.00</c:formatCode>
                <c:ptCount val="20"/>
                <c:pt idx="0">
                  <c:v>1.8460627232688658</c:v>
                </c:pt>
                <c:pt idx="1">
                  <c:v>1.896873472296523</c:v>
                </c:pt>
                <c:pt idx="2">
                  <c:v>1.805049315090516</c:v>
                </c:pt>
                <c:pt idx="3">
                  <c:v>1.6482519919860852</c:v>
                </c:pt>
                <c:pt idx="4">
                  <c:v>1.5111524310014735</c:v>
                </c:pt>
                <c:pt idx="5">
                  <c:v>1.3914472959981212</c:v>
                </c:pt>
                <c:pt idx="6">
                  <c:v>1.293297423790303</c:v>
                </c:pt>
                <c:pt idx="7">
                  <c:v>1.3015125869079971</c:v>
                </c:pt>
                <c:pt idx="8">
                  <c:v>1.4000224320276573</c:v>
                </c:pt>
                <c:pt idx="9">
                  <c:v>1.4828650214226671</c:v>
                </c:pt>
                <c:pt idx="10">
                  <c:v>1.526276408718451</c:v>
                </c:pt>
                <c:pt idx="11">
                  <c:v>1.4239864669146187</c:v>
                </c:pt>
                <c:pt idx="12">
                  <c:v>1.3548857351112638</c:v>
                </c:pt>
                <c:pt idx="13">
                  <c:v>1.4402899164218863</c:v>
                </c:pt>
                <c:pt idx="14">
                  <c:v>1.5925625176076759</c:v>
                </c:pt>
                <c:pt idx="15">
                  <c:v>1.5056119722073757</c:v>
                </c:pt>
                <c:pt idx="16">
                  <c:v>1.3618192808415748</c:v>
                </c:pt>
                <c:pt idx="17">
                  <c:v>1.4845364952726072</c:v>
                </c:pt>
                <c:pt idx="18">
                  <c:v>1.4660319271360986</c:v>
                </c:pt>
                <c:pt idx="19">
                  <c:v>1.4074283375879337</c:v>
                </c:pt>
              </c:numCache>
            </c:numRef>
          </c:val>
          <c:smooth val="0"/>
          <c:extLst xmlns:c16r2="http://schemas.microsoft.com/office/drawing/2015/06/chart">
            <c:ext xmlns:c16="http://schemas.microsoft.com/office/drawing/2014/chart" uri="{C3380CC4-5D6E-409C-BE32-E72D297353CC}">
              <c16:uniqueId val="{00000010-A78F-4FC3-A808-E4EF5F3F75FB}"/>
            </c:ext>
          </c:extLst>
        </c:ser>
        <c:ser>
          <c:idx val="17"/>
          <c:order val="17"/>
          <c:tx>
            <c:strRef>
              <c:f>'Fig. 8'!$B$23</c:f>
              <c:strCache>
                <c:ptCount val="1"/>
                <c:pt idx="0">
                  <c:v>Norway</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8'!$C$23:$V$23</c:f>
              <c:numCache>
                <c:formatCode>0.00</c:formatCode>
                <c:ptCount val="20"/>
                <c:pt idx="0">
                  <c:v>2.6333606620136218</c:v>
                </c:pt>
                <c:pt idx="1">
                  <c:v>2.3789520642324828</c:v>
                </c:pt>
                <c:pt idx="2">
                  <c:v>2.3093471299318646</c:v>
                </c:pt>
                <c:pt idx="3">
                  <c:v>2.2787929602692341</c:v>
                </c:pt>
                <c:pt idx="4">
                  <c:v>2.1549106289883411</c:v>
                </c:pt>
                <c:pt idx="5">
                  <c:v>1.8529797248292827</c:v>
                </c:pt>
                <c:pt idx="6">
                  <c:v>1.7500270065896077</c:v>
                </c:pt>
                <c:pt idx="7">
                  <c:v>1.9943605413071819</c:v>
                </c:pt>
                <c:pt idx="8">
                  <c:v>1.8728248177454845</c:v>
                </c:pt>
                <c:pt idx="9">
                  <c:v>1.7237443673012738</c:v>
                </c:pt>
                <c:pt idx="10">
                  <c:v>1.4899396856307801</c:v>
                </c:pt>
                <c:pt idx="11">
                  <c:v>1.5521824637164183</c:v>
                </c:pt>
                <c:pt idx="12">
                  <c:v>1.5569989902022323</c:v>
                </c:pt>
                <c:pt idx="13">
                  <c:v>1.4999356088248739</c:v>
                </c:pt>
                <c:pt idx="14">
                  <c:v>1.6286732706841327</c:v>
                </c:pt>
                <c:pt idx="15">
                  <c:v>1.4660654067898853</c:v>
                </c:pt>
                <c:pt idx="16">
                  <c:v>1.5221282216473262</c:v>
                </c:pt>
                <c:pt idx="17">
                  <c:v>1.3580284260785827</c:v>
                </c:pt>
                <c:pt idx="18">
                  <c:v>1.3668119651080384</c:v>
                </c:pt>
                <c:pt idx="19">
                  <c:v>1.4406493013552806</c:v>
                </c:pt>
              </c:numCache>
            </c:numRef>
          </c:val>
          <c:smooth val="0"/>
          <c:extLst xmlns:c16r2="http://schemas.microsoft.com/office/drawing/2015/06/chart">
            <c:ext xmlns:c16="http://schemas.microsoft.com/office/drawing/2014/chart" uri="{C3380CC4-5D6E-409C-BE32-E72D297353CC}">
              <c16:uniqueId val="{00000011-A78F-4FC3-A808-E4EF5F3F75FB}"/>
            </c:ext>
          </c:extLst>
        </c:ser>
        <c:dLbls>
          <c:showLegendKey val="0"/>
          <c:showVal val="0"/>
          <c:showCatName val="0"/>
          <c:showSerName val="0"/>
          <c:showPercent val="0"/>
          <c:showBubbleSize val="0"/>
        </c:dLbls>
        <c:marker val="1"/>
        <c:smooth val="0"/>
        <c:axId val="52763264"/>
        <c:axId val="52781440"/>
      </c:lineChart>
      <c:catAx>
        <c:axId val="52763264"/>
        <c:scaling>
          <c:orientation val="minMax"/>
        </c:scaling>
        <c:delete val="0"/>
        <c:axPos val="b"/>
        <c:numFmt formatCode="General" sourceLinked="1"/>
        <c:majorTickMark val="out"/>
        <c:minorTickMark val="none"/>
        <c:tickLblPos val="nextTo"/>
        <c:crossAx val="52781440"/>
        <c:crosses val="autoZero"/>
        <c:auto val="1"/>
        <c:lblAlgn val="ctr"/>
        <c:lblOffset val="100"/>
        <c:noMultiLvlLbl val="0"/>
      </c:catAx>
      <c:valAx>
        <c:axId val="52781440"/>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Effort de défense (%)</a:t>
                </a:r>
              </a:p>
            </c:rich>
          </c:tx>
          <c:layout/>
          <c:overlay val="0"/>
        </c:title>
        <c:numFmt formatCode="0.0" sourceLinked="0"/>
        <c:majorTickMark val="out"/>
        <c:minorTickMark val="none"/>
        <c:tickLblPos val="nextTo"/>
        <c:crossAx val="52763264"/>
        <c:crosses val="autoZero"/>
        <c:crossBetween val="between"/>
      </c:valAx>
      <c:spPr>
        <a:solidFill>
          <a:srgbClr val="EEEEEE"/>
        </a:solidFill>
        <a:ln>
          <a:solidFill>
            <a:schemeClr val="bg1">
              <a:lumMod val="85000"/>
            </a:schemeClr>
          </a:solidFill>
        </a:ln>
      </c:spPr>
    </c:plotArea>
    <c:plotVisOnly val="1"/>
    <c:dispBlanksAs val="gap"/>
    <c:showDLblsOverMax val="0"/>
  </c:chart>
  <c:spPr>
    <a:solidFill>
      <a:srgbClr val="EEEEEE"/>
    </a:solidFill>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Groupe 3</a:t>
            </a:r>
          </a:p>
        </c:rich>
      </c:tx>
      <c:layout/>
      <c:overlay val="0"/>
    </c:title>
    <c:autoTitleDeleted val="0"/>
    <c:plotArea>
      <c:layout/>
      <c:lineChart>
        <c:grouping val="standard"/>
        <c:varyColors val="0"/>
        <c:ser>
          <c:idx val="0"/>
          <c:order val="0"/>
          <c:tx>
            <c:strRef>
              <c:f>'Fig. 8'!$B$24</c:f>
              <c:strCache>
                <c:ptCount val="1"/>
                <c:pt idx="0">
                  <c:v>Suède</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8'!$C$24:$V$24</c:f>
              <c:numCache>
                <c:formatCode>0.00</c:formatCode>
                <c:ptCount val="20"/>
                <c:pt idx="0">
                  <c:v>2.3553169521386117</c:v>
                </c:pt>
                <c:pt idx="1">
                  <c:v>2.4252483202191581</c:v>
                </c:pt>
                <c:pt idx="2">
                  <c:v>2.2972629067873362</c:v>
                </c:pt>
                <c:pt idx="3">
                  <c:v>2.2455398165063571</c:v>
                </c:pt>
                <c:pt idx="4">
                  <c:v>2.2882106381722651</c:v>
                </c:pt>
                <c:pt idx="5">
                  <c:v>2.1886806644307994</c:v>
                </c:pt>
                <c:pt idx="6">
                  <c:v>2.0428871859434423</c:v>
                </c:pt>
                <c:pt idx="7">
                  <c:v>1.9674141462032186</c:v>
                </c:pt>
                <c:pt idx="8">
                  <c:v>1.9104123607700947</c:v>
                </c:pt>
                <c:pt idx="9">
                  <c:v>1.7672120205546957</c:v>
                </c:pt>
                <c:pt idx="10">
                  <c:v>1.6557158273151609</c:v>
                </c:pt>
                <c:pt idx="11">
                  <c:v>1.6441882305864999</c:v>
                </c:pt>
                <c:pt idx="12">
                  <c:v>1.5416585889741814</c:v>
                </c:pt>
                <c:pt idx="13">
                  <c:v>1.4767946262046323</c:v>
                </c:pt>
                <c:pt idx="14">
                  <c:v>1.4828272012250117</c:v>
                </c:pt>
                <c:pt idx="15">
                  <c:v>1.5167583097926014</c:v>
                </c:pt>
                <c:pt idx="16">
                  <c:v>1.4480961018211094</c:v>
                </c:pt>
                <c:pt idx="17">
                  <c:v>1.4035976224350741</c:v>
                </c:pt>
                <c:pt idx="18">
                  <c:v>1.4636762507857106</c:v>
                </c:pt>
                <c:pt idx="19">
                  <c:v>1.307581721535483</c:v>
                </c:pt>
              </c:numCache>
            </c:numRef>
          </c:val>
          <c:smooth val="0"/>
          <c:extLst xmlns:c16r2="http://schemas.microsoft.com/office/drawing/2015/06/chart">
            <c:ext xmlns:c16="http://schemas.microsoft.com/office/drawing/2014/chart" uri="{C3380CC4-5D6E-409C-BE32-E72D297353CC}">
              <c16:uniqueId val="{00000000-EAE2-4B72-AD97-4DE1CEF9D345}"/>
            </c:ext>
          </c:extLst>
        </c:ser>
        <c:ser>
          <c:idx val="1"/>
          <c:order val="1"/>
          <c:tx>
            <c:strRef>
              <c:f>'Fig. 8'!$B$25</c:f>
              <c:strCache>
                <c:ptCount val="1"/>
                <c:pt idx="0">
                  <c:v>Espagne</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8'!$C$25:$V$25</c:f>
              <c:numCache>
                <c:formatCode>0.00</c:formatCode>
                <c:ptCount val="20"/>
                <c:pt idx="0">
                  <c:v>1.3600532504462242</c:v>
                </c:pt>
                <c:pt idx="1">
                  <c:v>1.27517005732029</c:v>
                </c:pt>
                <c:pt idx="2">
                  <c:v>1.2417043296451711</c:v>
                </c:pt>
                <c:pt idx="3">
                  <c:v>1.1819076900532774</c:v>
                </c:pt>
                <c:pt idx="4">
                  <c:v>1.1108568505643461</c:v>
                </c:pt>
                <c:pt idx="5">
                  <c:v>1.1028239845261123</c:v>
                </c:pt>
                <c:pt idx="6">
                  <c:v>1.0640031564140391</c:v>
                </c:pt>
                <c:pt idx="7">
                  <c:v>1.08436275504212</c:v>
                </c:pt>
                <c:pt idx="8">
                  <c:v>1.0356303642192883</c:v>
                </c:pt>
                <c:pt idx="9">
                  <c:v>1.0698613916556383</c:v>
                </c:pt>
                <c:pt idx="10">
                  <c:v>1.0702088836256645</c:v>
                </c:pt>
                <c:pt idx="11">
                  <c:v>1.0158992196227283</c:v>
                </c:pt>
                <c:pt idx="12">
                  <c:v>0.99953090607296213</c:v>
                </c:pt>
                <c:pt idx="13">
                  <c:v>1.0059066105122079</c:v>
                </c:pt>
                <c:pt idx="14">
                  <c:v>1.0129430583280972</c:v>
                </c:pt>
                <c:pt idx="15">
                  <c:v>1.0423595608527236</c:v>
                </c:pt>
                <c:pt idx="16">
                  <c:v>1.0405329531685432</c:v>
                </c:pt>
                <c:pt idx="17">
                  <c:v>0.92811006528126172</c:v>
                </c:pt>
                <c:pt idx="18">
                  <c:v>0.95629475056047286</c:v>
                </c:pt>
                <c:pt idx="19">
                  <c:v>0.86662952860271236</c:v>
                </c:pt>
              </c:numCache>
            </c:numRef>
          </c:val>
          <c:smooth val="0"/>
          <c:extLst xmlns:c16r2="http://schemas.microsoft.com/office/drawing/2015/06/chart">
            <c:ext xmlns:c16="http://schemas.microsoft.com/office/drawing/2014/chart" uri="{C3380CC4-5D6E-409C-BE32-E72D297353CC}">
              <c16:uniqueId val="{00000001-EAE2-4B72-AD97-4DE1CEF9D345}"/>
            </c:ext>
          </c:extLst>
        </c:ser>
        <c:ser>
          <c:idx val="2"/>
          <c:order val="2"/>
          <c:tx>
            <c:strRef>
              <c:f>'Fig. 8'!$B$26</c:f>
              <c:strCache>
                <c:ptCount val="1"/>
                <c:pt idx="0">
                  <c:v>Italie</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8'!$C$26:$V$26</c:f>
              <c:numCache>
                <c:formatCode>0.00</c:formatCode>
                <c:ptCount val="20"/>
                <c:pt idx="0">
                  <c:v>1.2661165716297409</c:v>
                </c:pt>
                <c:pt idx="1">
                  <c:v>1.2196835883741022</c:v>
                </c:pt>
                <c:pt idx="2">
                  <c:v>1.1912544915459786</c:v>
                </c:pt>
                <c:pt idx="3">
                  <c:v>1.0948637321195094</c:v>
                </c:pt>
                <c:pt idx="4">
                  <c:v>1.091730072171601</c:v>
                </c:pt>
                <c:pt idx="5">
                  <c:v>1.1500353071813538</c:v>
                </c:pt>
                <c:pt idx="6">
                  <c:v>1.1540621370459181</c:v>
                </c:pt>
                <c:pt idx="7">
                  <c:v>1.135314745746415</c:v>
                </c:pt>
                <c:pt idx="8">
                  <c:v>1.2415963764110063</c:v>
                </c:pt>
                <c:pt idx="9">
                  <c:v>1.2766829745063168</c:v>
                </c:pt>
                <c:pt idx="10">
                  <c:v>1.2110956011694773</c:v>
                </c:pt>
                <c:pt idx="11">
                  <c:v>1.1686348632143118</c:v>
                </c:pt>
                <c:pt idx="12">
                  <c:v>1.1542350822353666</c:v>
                </c:pt>
                <c:pt idx="13">
                  <c:v>1.2610354386371652</c:v>
                </c:pt>
                <c:pt idx="14">
                  <c:v>1.4262387624013886</c:v>
                </c:pt>
                <c:pt idx="15">
                  <c:v>1.3213965969145183</c:v>
                </c:pt>
                <c:pt idx="16">
                  <c:v>1.3345035176064142</c:v>
                </c:pt>
                <c:pt idx="17">
                  <c:v>1.2719547005606644</c:v>
                </c:pt>
                <c:pt idx="18">
                  <c:v>1.1841235083387562</c:v>
                </c:pt>
                <c:pt idx="19">
                  <c:v>1.2090820431246914</c:v>
                </c:pt>
              </c:numCache>
            </c:numRef>
          </c:val>
          <c:smooth val="0"/>
          <c:extLst xmlns:c16r2="http://schemas.microsoft.com/office/drawing/2015/06/chart">
            <c:ext xmlns:c16="http://schemas.microsoft.com/office/drawing/2014/chart" uri="{C3380CC4-5D6E-409C-BE32-E72D297353CC}">
              <c16:uniqueId val="{00000002-EAE2-4B72-AD97-4DE1CEF9D345}"/>
            </c:ext>
          </c:extLst>
        </c:ser>
        <c:ser>
          <c:idx val="3"/>
          <c:order val="3"/>
          <c:tx>
            <c:strRef>
              <c:f>'Fig. 8'!$B$27</c:f>
              <c:strCache>
                <c:ptCount val="1"/>
                <c:pt idx="0">
                  <c:v>Pays-Bas</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8'!$C$27:$V$27</c:f>
              <c:numCache>
                <c:formatCode>0.00</c:formatCode>
                <c:ptCount val="20"/>
                <c:pt idx="0">
                  <c:v>1.8686428670128179</c:v>
                </c:pt>
                <c:pt idx="1">
                  <c:v>1.8171276454570668</c:v>
                </c:pt>
                <c:pt idx="2">
                  <c:v>1.6690961838666678</c:v>
                </c:pt>
                <c:pt idx="3">
                  <c:v>1.5740587664129391</c:v>
                </c:pt>
                <c:pt idx="4">
                  <c:v>1.635578225717027</c:v>
                </c:pt>
                <c:pt idx="5">
                  <c:v>1.4846192817495834</c:v>
                </c:pt>
                <c:pt idx="6">
                  <c:v>1.5110258949099635</c:v>
                </c:pt>
                <c:pt idx="7">
                  <c:v>1.4550021132414293</c:v>
                </c:pt>
                <c:pt idx="8">
                  <c:v>1.4419613516463345</c:v>
                </c:pt>
                <c:pt idx="9">
                  <c:v>1.3965366197209981</c:v>
                </c:pt>
                <c:pt idx="10">
                  <c:v>1.2391657762243657</c:v>
                </c:pt>
                <c:pt idx="11">
                  <c:v>1.2839858290228794</c:v>
                </c:pt>
                <c:pt idx="12">
                  <c:v>1.2928841638403339</c:v>
                </c:pt>
                <c:pt idx="13">
                  <c:v>1.2566434540172069</c:v>
                </c:pt>
                <c:pt idx="14">
                  <c:v>1.3733523334520841</c:v>
                </c:pt>
                <c:pt idx="15">
                  <c:v>1.2793106069243341</c:v>
                </c:pt>
                <c:pt idx="16">
                  <c:v>1.2702802331206089</c:v>
                </c:pt>
                <c:pt idx="17">
                  <c:v>1.1643551097085392</c:v>
                </c:pt>
                <c:pt idx="18">
                  <c:v>1.1555761181956896</c:v>
                </c:pt>
                <c:pt idx="19">
                  <c:v>1.1088855639750954</c:v>
                </c:pt>
              </c:numCache>
            </c:numRef>
          </c:val>
          <c:smooth val="0"/>
          <c:extLst xmlns:c16r2="http://schemas.microsoft.com/office/drawing/2015/06/chart">
            <c:ext xmlns:c16="http://schemas.microsoft.com/office/drawing/2014/chart" uri="{C3380CC4-5D6E-409C-BE32-E72D297353CC}">
              <c16:uniqueId val="{00000003-EAE2-4B72-AD97-4DE1CEF9D345}"/>
            </c:ext>
          </c:extLst>
        </c:ser>
        <c:dLbls>
          <c:showLegendKey val="0"/>
          <c:showVal val="0"/>
          <c:showCatName val="0"/>
          <c:showSerName val="0"/>
          <c:showPercent val="0"/>
          <c:showBubbleSize val="0"/>
        </c:dLbls>
        <c:marker val="1"/>
        <c:smooth val="0"/>
        <c:axId val="52830208"/>
        <c:axId val="52831744"/>
      </c:lineChart>
      <c:catAx>
        <c:axId val="52830208"/>
        <c:scaling>
          <c:orientation val="minMax"/>
        </c:scaling>
        <c:delete val="0"/>
        <c:axPos val="b"/>
        <c:numFmt formatCode="General" sourceLinked="1"/>
        <c:majorTickMark val="out"/>
        <c:minorTickMark val="none"/>
        <c:tickLblPos val="nextTo"/>
        <c:crossAx val="52831744"/>
        <c:crosses val="autoZero"/>
        <c:auto val="1"/>
        <c:lblAlgn val="ctr"/>
        <c:lblOffset val="100"/>
        <c:noMultiLvlLbl val="0"/>
      </c:catAx>
      <c:valAx>
        <c:axId val="52831744"/>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Effort de defnse (%)</a:t>
                </a:r>
              </a:p>
            </c:rich>
          </c:tx>
          <c:layout/>
          <c:overlay val="0"/>
        </c:title>
        <c:numFmt formatCode="0.0" sourceLinked="0"/>
        <c:majorTickMark val="out"/>
        <c:minorTickMark val="none"/>
        <c:tickLblPos val="nextTo"/>
        <c:crossAx val="52830208"/>
        <c:crosses val="autoZero"/>
        <c:crossBetween val="between"/>
      </c:valAx>
      <c:spPr>
        <a:solidFill>
          <a:srgbClr val="EEEEEE"/>
        </a:solidFill>
        <a:ln>
          <a:solidFill>
            <a:schemeClr val="bg1">
              <a:lumMod val="85000"/>
            </a:schemeClr>
          </a:solidFill>
        </a:ln>
      </c:spPr>
    </c:plotArea>
    <c:legend>
      <c:legendPos val="b"/>
      <c:layout/>
      <c:overlay val="0"/>
    </c:legend>
    <c:plotVisOnly val="1"/>
    <c:dispBlanksAs val="gap"/>
    <c:showDLblsOverMax val="0"/>
  </c:chart>
  <c:spPr>
    <a:solidFill>
      <a:srgbClr val="EEEEEE"/>
    </a:solidFill>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France</a:t>
            </a:r>
          </a:p>
        </c:rich>
      </c:tx>
      <c:layout/>
      <c:overlay val="0"/>
    </c:title>
    <c:autoTitleDeleted val="0"/>
    <c:plotArea>
      <c:layout/>
      <c:barChart>
        <c:barDir val="col"/>
        <c:grouping val="clustered"/>
        <c:varyColors val="0"/>
        <c:ser>
          <c:idx val="0"/>
          <c:order val="0"/>
          <c:tx>
            <c:strRef>
              <c:f>'Fig. 11'!$C$1</c:f>
              <c:strCache>
                <c:ptCount val="1"/>
                <c:pt idx="0">
                  <c:v>Indicateur de sélectivité</c:v>
                </c:pt>
              </c:strCache>
            </c:strRef>
          </c:tx>
          <c:invertIfNegative val="0"/>
          <c:cat>
            <c:strRef>
              <c:f>'Fig. 11'!$B$3:$B$21</c:f>
              <c:strCach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strCache>
            </c:strRef>
          </c:cat>
          <c:val>
            <c:numRef>
              <c:f>'Fig. 11'!$C$3:$C$21</c:f>
              <c:numCache>
                <c:formatCode>0.00_ ;\-0.00\ </c:formatCode>
                <c:ptCount val="19"/>
                <c:pt idx="0">
                  <c:v>2.2368222012120151</c:v>
                </c:pt>
                <c:pt idx="1">
                  <c:v>3.6380056349468211</c:v>
                </c:pt>
                <c:pt idx="2">
                  <c:v>2.4216682643626317</c:v>
                </c:pt>
                <c:pt idx="3">
                  <c:v>2.847105053981517</c:v>
                </c:pt>
                <c:pt idx="4">
                  <c:v>3.0542273134093127</c:v>
                </c:pt>
                <c:pt idx="5">
                  <c:v>3.3679860319658808</c:v>
                </c:pt>
                <c:pt idx="6">
                  <c:v>2.7177038040073667</c:v>
                </c:pt>
                <c:pt idx="7">
                  <c:v>3.3775083401962052</c:v>
                </c:pt>
                <c:pt idx="8">
                  <c:v>3.2476250813085445</c:v>
                </c:pt>
                <c:pt idx="9">
                  <c:v>2.2788554764549653</c:v>
                </c:pt>
                <c:pt idx="10">
                  <c:v>3.6262383312409892</c:v>
                </c:pt>
                <c:pt idx="11">
                  <c:v>3.1401656669496942</c:v>
                </c:pt>
                <c:pt idx="12">
                  <c:v>3.2802886502462858</c:v>
                </c:pt>
                <c:pt idx="13">
                  <c:v>4.8265955002941272</c:v>
                </c:pt>
                <c:pt idx="14">
                  <c:v>2.9220857739928299</c:v>
                </c:pt>
                <c:pt idx="15">
                  <c:v>2.9894349320002229</c:v>
                </c:pt>
                <c:pt idx="16">
                  <c:v>3.5372733899268498</c:v>
                </c:pt>
                <c:pt idx="17">
                  <c:v>3.196642202789342</c:v>
                </c:pt>
                <c:pt idx="18">
                  <c:v>2.1338648113975425</c:v>
                </c:pt>
              </c:numCache>
            </c:numRef>
          </c:val>
          <c:extLst xmlns:c16r2="http://schemas.microsoft.com/office/drawing/2015/06/chart">
            <c:ext xmlns:c16="http://schemas.microsoft.com/office/drawing/2014/chart" uri="{C3380CC4-5D6E-409C-BE32-E72D297353CC}">
              <c16:uniqueId val="{00000000-14FC-461A-9BD8-50AA13607895}"/>
            </c:ext>
          </c:extLst>
        </c:ser>
        <c:dLbls>
          <c:showLegendKey val="0"/>
          <c:showVal val="0"/>
          <c:showCatName val="0"/>
          <c:showSerName val="0"/>
          <c:showPercent val="0"/>
          <c:showBubbleSize val="0"/>
        </c:dLbls>
        <c:gapWidth val="10"/>
        <c:axId val="53089408"/>
        <c:axId val="53090944"/>
      </c:barChart>
      <c:lineChart>
        <c:grouping val="standard"/>
        <c:varyColors val="0"/>
        <c:ser>
          <c:idx val="1"/>
          <c:order val="1"/>
          <c:tx>
            <c:strRef>
              <c:f>'Fig. 11'!$G$1</c:f>
              <c:strCache>
                <c:ptCount val="1"/>
                <c:pt idx="0">
                  <c:v>Taux de croissance des dépenses totales (%) (droite)</c:v>
                </c:pt>
              </c:strCache>
            </c:strRef>
          </c:tx>
          <c:marker>
            <c:symbol val="none"/>
          </c:marker>
          <c:val>
            <c:numRef>
              <c:f>'Fig. 11'!$G$3:$G$21</c:f>
              <c:numCache>
                <c:formatCode>0.00_ ;\-0.00\ </c:formatCode>
                <c:ptCount val="19"/>
                <c:pt idx="0">
                  <c:v>1.5345903313007017</c:v>
                </c:pt>
                <c:pt idx="1">
                  <c:v>1.6836806685577348</c:v>
                </c:pt>
                <c:pt idx="2">
                  <c:v>0.53641220904128939</c:v>
                </c:pt>
                <c:pt idx="3">
                  <c:v>2.8387637819966591</c:v>
                </c:pt>
                <c:pt idx="4">
                  <c:v>2.02315868504061</c:v>
                </c:pt>
                <c:pt idx="5">
                  <c:v>2.1269015714787596</c:v>
                </c:pt>
                <c:pt idx="6">
                  <c:v>3.258401740196204</c:v>
                </c:pt>
                <c:pt idx="7">
                  <c:v>1.7548964139378735</c:v>
                </c:pt>
                <c:pt idx="8">
                  <c:v>2.2798878621207104</c:v>
                </c:pt>
                <c:pt idx="9">
                  <c:v>2.2930640616048352</c:v>
                </c:pt>
                <c:pt idx="10">
                  <c:v>1.630012900339362</c:v>
                </c:pt>
                <c:pt idx="11">
                  <c:v>1.843038760015868</c:v>
                </c:pt>
                <c:pt idx="12">
                  <c:v>1.6594297413741337</c:v>
                </c:pt>
                <c:pt idx="13">
                  <c:v>3.9646948514530962</c:v>
                </c:pt>
                <c:pt idx="14">
                  <c:v>1.396111156641465</c:v>
                </c:pt>
                <c:pt idx="15">
                  <c:v>1.1299556814045888</c:v>
                </c:pt>
                <c:pt idx="16">
                  <c:v>1.8164248695452991</c:v>
                </c:pt>
                <c:pt idx="17">
                  <c:v>0.99323004192991282</c:v>
                </c:pt>
                <c:pt idx="18">
                  <c:v>1.0929479744342643</c:v>
                </c:pt>
              </c:numCache>
            </c:numRef>
          </c:val>
          <c:smooth val="0"/>
          <c:extLst xmlns:c16r2="http://schemas.microsoft.com/office/drawing/2015/06/chart">
            <c:ext xmlns:c16="http://schemas.microsoft.com/office/drawing/2014/chart" uri="{C3380CC4-5D6E-409C-BE32-E72D297353CC}">
              <c16:uniqueId val="{00000001-14FC-461A-9BD8-50AA13607895}"/>
            </c:ext>
          </c:extLst>
        </c:ser>
        <c:dLbls>
          <c:showLegendKey val="0"/>
          <c:showVal val="0"/>
          <c:showCatName val="0"/>
          <c:showSerName val="0"/>
          <c:showPercent val="0"/>
          <c:showBubbleSize val="0"/>
        </c:dLbls>
        <c:marker val="1"/>
        <c:smooth val="0"/>
        <c:axId val="53106560"/>
        <c:axId val="53105024"/>
      </c:lineChart>
      <c:catAx>
        <c:axId val="53089408"/>
        <c:scaling>
          <c:orientation val="minMax"/>
        </c:scaling>
        <c:delete val="0"/>
        <c:axPos val="b"/>
        <c:numFmt formatCode="General" sourceLinked="0"/>
        <c:majorTickMark val="out"/>
        <c:minorTickMark val="none"/>
        <c:tickLblPos val="nextTo"/>
        <c:crossAx val="53090944"/>
        <c:crosses val="autoZero"/>
        <c:auto val="1"/>
        <c:lblAlgn val="ctr"/>
        <c:lblOffset val="100"/>
        <c:noMultiLvlLbl val="0"/>
      </c:catAx>
      <c:valAx>
        <c:axId val="53090944"/>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53089408"/>
        <c:crosses val="autoZero"/>
        <c:crossBetween val="between"/>
      </c:valAx>
      <c:valAx>
        <c:axId val="53105024"/>
        <c:scaling>
          <c:orientation val="minMax"/>
        </c:scaling>
        <c:delete val="0"/>
        <c:axPos val="r"/>
        <c:numFmt formatCode="0.0" sourceLinked="0"/>
        <c:majorTickMark val="out"/>
        <c:minorTickMark val="none"/>
        <c:tickLblPos val="nextTo"/>
        <c:txPr>
          <a:bodyPr/>
          <a:lstStyle/>
          <a:p>
            <a:pPr>
              <a:defRPr b="1">
                <a:solidFill>
                  <a:srgbClr val="FF0000"/>
                </a:solidFill>
              </a:defRPr>
            </a:pPr>
            <a:endParaRPr lang="fr-FR"/>
          </a:p>
        </c:txPr>
        <c:crossAx val="53106560"/>
        <c:crosses val="max"/>
        <c:crossBetween val="between"/>
      </c:valAx>
      <c:catAx>
        <c:axId val="53106560"/>
        <c:scaling>
          <c:orientation val="minMax"/>
        </c:scaling>
        <c:delete val="1"/>
        <c:axPos val="b"/>
        <c:majorTickMark val="out"/>
        <c:minorTickMark val="none"/>
        <c:tickLblPos val="nextTo"/>
        <c:crossAx val="53105024"/>
        <c:crosses val="autoZero"/>
        <c:auto val="1"/>
        <c:lblAlgn val="ctr"/>
        <c:lblOffset val="100"/>
        <c:noMultiLvlLbl val="0"/>
      </c:catAx>
      <c:spPr>
        <a:solidFill>
          <a:srgbClr val="EEEEEE"/>
        </a:solidFill>
        <a:ln>
          <a:solidFill>
            <a:schemeClr val="bg1">
              <a:lumMod val="85000"/>
            </a:schemeClr>
          </a:solidFill>
        </a:ln>
      </c:spPr>
    </c:plotArea>
    <c:legend>
      <c:legendPos val="b"/>
      <c:layout/>
      <c:overlay val="0"/>
    </c:legend>
    <c:plotVisOnly val="1"/>
    <c:dispBlanksAs val="gap"/>
    <c:showDLblsOverMax val="0"/>
  </c:chart>
  <c:spPr>
    <a:solidFill>
      <a:srgbClr val="EEEEEE"/>
    </a:solidFill>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Royaume-Uni</a:t>
            </a:r>
          </a:p>
        </c:rich>
      </c:tx>
      <c:layout/>
      <c:overlay val="0"/>
    </c:title>
    <c:autoTitleDeleted val="0"/>
    <c:plotArea>
      <c:layout/>
      <c:barChart>
        <c:barDir val="col"/>
        <c:grouping val="clustered"/>
        <c:varyColors val="0"/>
        <c:ser>
          <c:idx val="0"/>
          <c:order val="0"/>
          <c:tx>
            <c:strRef>
              <c:f>'Fig. 11'!$C$1</c:f>
              <c:strCache>
                <c:ptCount val="1"/>
                <c:pt idx="0">
                  <c:v>Indicateur de sélectivité</c:v>
                </c:pt>
              </c:strCache>
            </c:strRef>
          </c:tx>
          <c:invertIfNegative val="0"/>
          <c:cat>
            <c:strRef>
              <c:f>'Fig. 11'!$B$5:$B$21</c:f>
              <c:strCache>
                <c:ptCount val="17"/>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strCache>
            </c:strRef>
          </c:cat>
          <c:val>
            <c:numRef>
              <c:f>'Fig. 11'!$D$5:$D$21</c:f>
              <c:numCache>
                <c:formatCode>0.00_ ;\-0.00\ </c:formatCode>
                <c:ptCount val="17"/>
                <c:pt idx="0">
                  <c:v>3.7571157969853983</c:v>
                </c:pt>
                <c:pt idx="1">
                  <c:v>7.3071383134341996</c:v>
                </c:pt>
                <c:pt idx="2">
                  <c:v>11.109062365138543</c:v>
                </c:pt>
                <c:pt idx="3">
                  <c:v>26.868668595111988</c:v>
                </c:pt>
                <c:pt idx="4">
                  <c:v>5.130690060002542</c:v>
                </c:pt>
                <c:pt idx="5">
                  <c:v>7.6130278463002146</c:v>
                </c:pt>
                <c:pt idx="6">
                  <c:v>5.5786338067119283</c:v>
                </c:pt>
                <c:pt idx="7">
                  <c:v>5.2811100053188502</c:v>
                </c:pt>
                <c:pt idx="8">
                  <c:v>5.279826772662064</c:v>
                </c:pt>
                <c:pt idx="9">
                  <c:v>5.2337537040852489</c:v>
                </c:pt>
                <c:pt idx="10">
                  <c:v>29.638706541687093</c:v>
                </c:pt>
                <c:pt idx="11">
                  <c:v>7.6784104629604641</c:v>
                </c:pt>
                <c:pt idx="12">
                  <c:v>8.9480064496627527</c:v>
                </c:pt>
                <c:pt idx="13">
                  <c:v>5.2387238957451219</c:v>
                </c:pt>
                <c:pt idx="14">
                  <c:v>7.898585402809112</c:v>
                </c:pt>
                <c:pt idx="15">
                  <c:v>7.5351630239682832</c:v>
                </c:pt>
                <c:pt idx="16">
                  <c:v>3.4056756064111444</c:v>
                </c:pt>
              </c:numCache>
            </c:numRef>
          </c:val>
          <c:extLst xmlns:c16r2="http://schemas.microsoft.com/office/drawing/2015/06/chart">
            <c:ext xmlns:c16="http://schemas.microsoft.com/office/drawing/2014/chart" uri="{C3380CC4-5D6E-409C-BE32-E72D297353CC}">
              <c16:uniqueId val="{00000000-0093-4DE3-A2DD-04A7CEAE90DE}"/>
            </c:ext>
          </c:extLst>
        </c:ser>
        <c:dLbls>
          <c:showLegendKey val="0"/>
          <c:showVal val="0"/>
          <c:showCatName val="0"/>
          <c:showSerName val="0"/>
          <c:showPercent val="0"/>
          <c:showBubbleSize val="0"/>
        </c:dLbls>
        <c:gapWidth val="10"/>
        <c:axId val="53162752"/>
        <c:axId val="53164288"/>
      </c:barChart>
      <c:lineChart>
        <c:grouping val="standard"/>
        <c:varyColors val="0"/>
        <c:ser>
          <c:idx val="1"/>
          <c:order val="1"/>
          <c:tx>
            <c:strRef>
              <c:f>'Fig. 11'!$G$1</c:f>
              <c:strCache>
                <c:ptCount val="1"/>
                <c:pt idx="0">
                  <c:v>Taux de croissance des dépenses totales (%) (droite)</c:v>
                </c:pt>
              </c:strCache>
            </c:strRef>
          </c:tx>
          <c:marker>
            <c:symbol val="none"/>
          </c:marker>
          <c:val>
            <c:numRef>
              <c:f>'Fig. 11'!$H$5:$H$21</c:f>
              <c:numCache>
                <c:formatCode>0.00_ ;\-0.00\ </c:formatCode>
                <c:ptCount val="17"/>
                <c:pt idx="0">
                  <c:v>2.2251633955432601</c:v>
                </c:pt>
                <c:pt idx="1">
                  <c:v>3.1634964026329899</c:v>
                </c:pt>
                <c:pt idx="2">
                  <c:v>3.574036368599824</c:v>
                </c:pt>
                <c:pt idx="3">
                  <c:v>6.4188444910841111</c:v>
                </c:pt>
                <c:pt idx="4">
                  <c:v>5.1744982049207362</c:v>
                </c:pt>
                <c:pt idx="5">
                  <c:v>6.6280005439537053</c:v>
                </c:pt>
                <c:pt idx="6">
                  <c:v>5.7598335326246115</c:v>
                </c:pt>
                <c:pt idx="7">
                  <c:v>4.3946795224586266</c:v>
                </c:pt>
                <c:pt idx="8">
                  <c:v>3.0913885873399405</c:v>
                </c:pt>
                <c:pt idx="9">
                  <c:v>2.6475497293835302</c:v>
                </c:pt>
                <c:pt idx="10">
                  <c:v>8.3000839249455858</c:v>
                </c:pt>
                <c:pt idx="11">
                  <c:v>2.56963720202975</c:v>
                </c:pt>
                <c:pt idx="12">
                  <c:v>1.4339076437032761</c:v>
                </c:pt>
                <c:pt idx="13">
                  <c:v>-1.8615500670196783</c:v>
                </c:pt>
                <c:pt idx="14">
                  <c:v>0.92089874576297848</c:v>
                </c:pt>
                <c:pt idx="15">
                  <c:v>-1.8205232474750397</c:v>
                </c:pt>
                <c:pt idx="16">
                  <c:v>0.78032242814971575</c:v>
                </c:pt>
              </c:numCache>
            </c:numRef>
          </c:val>
          <c:smooth val="0"/>
          <c:extLst xmlns:c16r2="http://schemas.microsoft.com/office/drawing/2015/06/chart">
            <c:ext xmlns:c16="http://schemas.microsoft.com/office/drawing/2014/chart" uri="{C3380CC4-5D6E-409C-BE32-E72D297353CC}">
              <c16:uniqueId val="{00000001-0093-4DE3-A2DD-04A7CEAE90DE}"/>
            </c:ext>
          </c:extLst>
        </c:ser>
        <c:dLbls>
          <c:showLegendKey val="0"/>
          <c:showVal val="0"/>
          <c:showCatName val="0"/>
          <c:showSerName val="0"/>
          <c:showPercent val="0"/>
          <c:showBubbleSize val="0"/>
        </c:dLbls>
        <c:marker val="1"/>
        <c:smooth val="0"/>
        <c:axId val="53184000"/>
        <c:axId val="53182464"/>
      </c:lineChart>
      <c:catAx>
        <c:axId val="53162752"/>
        <c:scaling>
          <c:orientation val="minMax"/>
        </c:scaling>
        <c:delete val="0"/>
        <c:axPos val="b"/>
        <c:numFmt formatCode="General" sourceLinked="0"/>
        <c:majorTickMark val="out"/>
        <c:minorTickMark val="none"/>
        <c:tickLblPos val="nextTo"/>
        <c:txPr>
          <a:bodyPr rot="-5400000" vert="horz"/>
          <a:lstStyle/>
          <a:p>
            <a:pPr>
              <a:defRPr/>
            </a:pPr>
            <a:endParaRPr lang="fr-FR"/>
          </a:p>
        </c:txPr>
        <c:crossAx val="53164288"/>
        <c:crosses val="autoZero"/>
        <c:auto val="1"/>
        <c:lblAlgn val="ctr"/>
        <c:lblOffset val="100"/>
        <c:noMultiLvlLbl val="0"/>
      </c:catAx>
      <c:valAx>
        <c:axId val="53164288"/>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53162752"/>
        <c:crosses val="autoZero"/>
        <c:crossBetween val="between"/>
      </c:valAx>
      <c:valAx>
        <c:axId val="53182464"/>
        <c:scaling>
          <c:orientation val="minMax"/>
        </c:scaling>
        <c:delete val="0"/>
        <c:axPos val="r"/>
        <c:numFmt formatCode="0_ ;[Red]\-0\ " sourceLinked="0"/>
        <c:majorTickMark val="out"/>
        <c:minorTickMark val="none"/>
        <c:tickLblPos val="nextTo"/>
        <c:txPr>
          <a:bodyPr/>
          <a:lstStyle/>
          <a:p>
            <a:pPr>
              <a:defRPr b="1">
                <a:solidFill>
                  <a:srgbClr val="FF0000"/>
                </a:solidFill>
              </a:defRPr>
            </a:pPr>
            <a:endParaRPr lang="fr-FR"/>
          </a:p>
        </c:txPr>
        <c:crossAx val="53184000"/>
        <c:crosses val="max"/>
        <c:crossBetween val="between"/>
      </c:valAx>
      <c:catAx>
        <c:axId val="53184000"/>
        <c:scaling>
          <c:orientation val="minMax"/>
        </c:scaling>
        <c:delete val="1"/>
        <c:axPos val="b"/>
        <c:majorTickMark val="out"/>
        <c:minorTickMark val="none"/>
        <c:tickLblPos val="nextTo"/>
        <c:crossAx val="53182464"/>
        <c:crosses val="autoZero"/>
        <c:auto val="1"/>
        <c:lblAlgn val="ctr"/>
        <c:lblOffset val="100"/>
        <c:noMultiLvlLbl val="0"/>
      </c:catAx>
      <c:spPr>
        <a:solidFill>
          <a:srgbClr val="EEEEEE"/>
        </a:solidFill>
        <a:ln>
          <a:solidFill>
            <a:schemeClr val="bg1">
              <a:lumMod val="85000"/>
            </a:schemeClr>
          </a:solidFill>
        </a:ln>
      </c:spPr>
    </c:plotArea>
    <c:legend>
      <c:legendPos val="b"/>
      <c:layout/>
      <c:overlay val="0"/>
    </c:legend>
    <c:plotVisOnly val="1"/>
    <c:dispBlanksAs val="gap"/>
    <c:showDLblsOverMax val="0"/>
  </c:chart>
  <c:spPr>
    <a:solidFill>
      <a:srgbClr val="EEEEEE"/>
    </a:solidFill>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Allemagne</a:t>
            </a:r>
          </a:p>
        </c:rich>
      </c:tx>
      <c:layout/>
      <c:overlay val="0"/>
    </c:title>
    <c:autoTitleDeleted val="0"/>
    <c:plotArea>
      <c:layout/>
      <c:barChart>
        <c:barDir val="col"/>
        <c:grouping val="clustered"/>
        <c:varyColors val="0"/>
        <c:ser>
          <c:idx val="0"/>
          <c:order val="0"/>
          <c:tx>
            <c:strRef>
              <c:f>'Fig. 11'!$C$1</c:f>
              <c:strCache>
                <c:ptCount val="1"/>
                <c:pt idx="0">
                  <c:v>Indicateur de sélectivité</c:v>
                </c:pt>
              </c:strCache>
            </c:strRef>
          </c:tx>
          <c:invertIfNegative val="0"/>
          <c:cat>
            <c:strRef>
              <c:f>'Fig. 11'!$B$8:$B$21</c:f>
              <c:strCach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strCache>
            </c:strRef>
          </c:cat>
          <c:val>
            <c:numRef>
              <c:f>'Fig. 11'!$E$8:$E$21</c:f>
              <c:numCache>
                <c:formatCode>0.00_ ;\-0.00\ </c:formatCode>
                <c:ptCount val="14"/>
                <c:pt idx="0">
                  <c:v>5.9773856069633098</c:v>
                </c:pt>
                <c:pt idx="1">
                  <c:v>2.5661833108003322</c:v>
                </c:pt>
                <c:pt idx="2">
                  <c:v>2.2038348911405334</c:v>
                </c:pt>
                <c:pt idx="3">
                  <c:v>2.3100549433481663</c:v>
                </c:pt>
                <c:pt idx="4">
                  <c:v>4.6473142593047259</c:v>
                </c:pt>
                <c:pt idx="5">
                  <c:v>2.1460635655244764</c:v>
                </c:pt>
                <c:pt idx="6">
                  <c:v>3.2949311554885452</c:v>
                </c:pt>
                <c:pt idx="7">
                  <c:v>4.3804148564982386</c:v>
                </c:pt>
                <c:pt idx="8">
                  <c:v>6.3777583638999058</c:v>
                </c:pt>
                <c:pt idx="9">
                  <c:v>6.104436712907642</c:v>
                </c:pt>
                <c:pt idx="10">
                  <c:v>10.841409143747624</c:v>
                </c:pt>
                <c:pt idx="11">
                  <c:v>2.7225957062759742</c:v>
                </c:pt>
                <c:pt idx="12">
                  <c:v>3.1330258396671229</c:v>
                </c:pt>
                <c:pt idx="13">
                  <c:v>2.4670590007670365</c:v>
                </c:pt>
              </c:numCache>
            </c:numRef>
          </c:val>
          <c:extLst xmlns:c16r2="http://schemas.microsoft.com/office/drawing/2015/06/chart">
            <c:ext xmlns:c16="http://schemas.microsoft.com/office/drawing/2014/chart" uri="{C3380CC4-5D6E-409C-BE32-E72D297353CC}">
              <c16:uniqueId val="{00000000-889D-46A6-823C-53CAF0EFAB78}"/>
            </c:ext>
          </c:extLst>
        </c:ser>
        <c:dLbls>
          <c:showLegendKey val="0"/>
          <c:showVal val="0"/>
          <c:showCatName val="0"/>
          <c:showSerName val="0"/>
          <c:showPercent val="0"/>
          <c:showBubbleSize val="0"/>
        </c:dLbls>
        <c:gapWidth val="10"/>
        <c:axId val="53281152"/>
        <c:axId val="53282688"/>
      </c:barChart>
      <c:lineChart>
        <c:grouping val="standard"/>
        <c:varyColors val="0"/>
        <c:ser>
          <c:idx val="1"/>
          <c:order val="1"/>
          <c:tx>
            <c:strRef>
              <c:f>'Fig. 11'!$G$1</c:f>
              <c:strCache>
                <c:ptCount val="1"/>
                <c:pt idx="0">
                  <c:v>Taux de croissance des dépenses totales (%) (droite)</c:v>
                </c:pt>
              </c:strCache>
            </c:strRef>
          </c:tx>
          <c:marker>
            <c:symbol val="none"/>
          </c:marker>
          <c:val>
            <c:numRef>
              <c:f>'Fig. 11'!$I$8:$I$21</c:f>
              <c:numCache>
                <c:formatCode>0.00_ ;\-0.00\ </c:formatCode>
                <c:ptCount val="14"/>
                <c:pt idx="0">
                  <c:v>6.6025372338264887</c:v>
                </c:pt>
                <c:pt idx="1">
                  <c:v>0.75932374926798141</c:v>
                </c:pt>
                <c:pt idx="2">
                  <c:v>0.44833650452932322</c:v>
                </c:pt>
                <c:pt idx="3">
                  <c:v>-2.0108463305743971</c:v>
                </c:pt>
                <c:pt idx="4">
                  <c:v>0.46318722213043279</c:v>
                </c:pt>
                <c:pt idx="5">
                  <c:v>0.32413996735188233</c:v>
                </c:pt>
                <c:pt idx="6">
                  <c:v>-1.0799974015743146</c:v>
                </c:pt>
                <c:pt idx="7">
                  <c:v>2.8661443729697647</c:v>
                </c:pt>
                <c:pt idx="8">
                  <c:v>3.0523004531574962</c:v>
                </c:pt>
                <c:pt idx="9">
                  <c:v>3.378231769453941</c:v>
                </c:pt>
                <c:pt idx="10">
                  <c:v>-1.9232592145573917</c:v>
                </c:pt>
                <c:pt idx="11">
                  <c:v>-0.18168239899924804</c:v>
                </c:pt>
                <c:pt idx="12">
                  <c:v>0.4373503310410562</c:v>
                </c:pt>
                <c:pt idx="13">
                  <c:v>1.0458030202775437</c:v>
                </c:pt>
              </c:numCache>
            </c:numRef>
          </c:val>
          <c:smooth val="0"/>
          <c:extLst xmlns:c16r2="http://schemas.microsoft.com/office/drawing/2015/06/chart">
            <c:ext xmlns:c16="http://schemas.microsoft.com/office/drawing/2014/chart" uri="{C3380CC4-5D6E-409C-BE32-E72D297353CC}">
              <c16:uniqueId val="{00000001-889D-46A6-823C-53CAF0EFAB78}"/>
            </c:ext>
          </c:extLst>
        </c:ser>
        <c:dLbls>
          <c:showLegendKey val="0"/>
          <c:showVal val="0"/>
          <c:showCatName val="0"/>
          <c:showSerName val="0"/>
          <c:showPercent val="0"/>
          <c:showBubbleSize val="0"/>
        </c:dLbls>
        <c:marker val="1"/>
        <c:smooth val="0"/>
        <c:axId val="53290112"/>
        <c:axId val="53284224"/>
      </c:lineChart>
      <c:catAx>
        <c:axId val="53281152"/>
        <c:scaling>
          <c:orientation val="minMax"/>
        </c:scaling>
        <c:delete val="0"/>
        <c:axPos val="b"/>
        <c:numFmt formatCode="General" sourceLinked="0"/>
        <c:majorTickMark val="out"/>
        <c:minorTickMark val="none"/>
        <c:tickLblPos val="low"/>
        <c:txPr>
          <a:bodyPr rot="-5400000" vert="horz"/>
          <a:lstStyle/>
          <a:p>
            <a:pPr>
              <a:defRPr/>
            </a:pPr>
            <a:endParaRPr lang="fr-FR"/>
          </a:p>
        </c:txPr>
        <c:crossAx val="53282688"/>
        <c:crosses val="autoZero"/>
        <c:auto val="1"/>
        <c:lblAlgn val="ctr"/>
        <c:lblOffset val="100"/>
        <c:noMultiLvlLbl val="0"/>
      </c:catAx>
      <c:valAx>
        <c:axId val="53282688"/>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53281152"/>
        <c:crosses val="autoZero"/>
        <c:crossBetween val="between"/>
      </c:valAx>
      <c:valAx>
        <c:axId val="53284224"/>
        <c:scaling>
          <c:orientation val="minMax"/>
        </c:scaling>
        <c:delete val="0"/>
        <c:axPos val="r"/>
        <c:numFmt formatCode="0_ ;[Red]\-0\ " sourceLinked="0"/>
        <c:majorTickMark val="out"/>
        <c:minorTickMark val="none"/>
        <c:tickLblPos val="nextTo"/>
        <c:txPr>
          <a:bodyPr/>
          <a:lstStyle/>
          <a:p>
            <a:pPr>
              <a:defRPr b="1">
                <a:solidFill>
                  <a:srgbClr val="FF0000"/>
                </a:solidFill>
              </a:defRPr>
            </a:pPr>
            <a:endParaRPr lang="fr-FR"/>
          </a:p>
        </c:txPr>
        <c:crossAx val="53290112"/>
        <c:crosses val="max"/>
        <c:crossBetween val="between"/>
      </c:valAx>
      <c:catAx>
        <c:axId val="53290112"/>
        <c:scaling>
          <c:orientation val="minMax"/>
        </c:scaling>
        <c:delete val="1"/>
        <c:axPos val="b"/>
        <c:majorTickMark val="out"/>
        <c:minorTickMark val="none"/>
        <c:tickLblPos val="nextTo"/>
        <c:crossAx val="53284224"/>
        <c:crosses val="autoZero"/>
        <c:auto val="1"/>
        <c:lblAlgn val="ctr"/>
        <c:lblOffset val="100"/>
        <c:noMultiLvlLbl val="0"/>
      </c:catAx>
      <c:spPr>
        <a:solidFill>
          <a:srgbClr val="EEEEEE"/>
        </a:solidFill>
        <a:ln>
          <a:solidFill>
            <a:schemeClr val="bg1">
              <a:lumMod val="85000"/>
            </a:schemeClr>
          </a:solidFill>
        </a:ln>
      </c:spPr>
    </c:plotArea>
    <c:legend>
      <c:legendPos val="b"/>
      <c:layout/>
      <c:overlay val="0"/>
    </c:legend>
    <c:plotVisOnly val="1"/>
    <c:dispBlanksAs val="gap"/>
    <c:showDLblsOverMax val="0"/>
  </c:chart>
  <c:spPr>
    <a:solidFill>
      <a:srgbClr val="EEEEEE"/>
    </a:solidFill>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Italie</a:t>
            </a:r>
          </a:p>
        </c:rich>
      </c:tx>
      <c:layout/>
      <c:overlay val="0"/>
    </c:title>
    <c:autoTitleDeleted val="0"/>
    <c:plotArea>
      <c:layout/>
      <c:barChart>
        <c:barDir val="col"/>
        <c:grouping val="clustered"/>
        <c:varyColors val="0"/>
        <c:ser>
          <c:idx val="0"/>
          <c:order val="0"/>
          <c:tx>
            <c:strRef>
              <c:f>'Fig. 11'!$C$1</c:f>
              <c:strCache>
                <c:ptCount val="1"/>
                <c:pt idx="0">
                  <c:v>Indicateur de sélectivité</c:v>
                </c:pt>
              </c:strCache>
            </c:strRef>
          </c:tx>
          <c:invertIfNegative val="0"/>
          <c:cat>
            <c:strRef>
              <c:f>'Fig. 11'!$B$9:$B$21</c:f>
              <c:strCach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strCache>
            </c:strRef>
          </c:cat>
          <c:val>
            <c:numRef>
              <c:f>'Fig. 11'!$F$9:$F$21</c:f>
              <c:numCache>
                <c:formatCode>0.00_ ;\-0.00\ </c:formatCode>
                <c:ptCount val="13"/>
                <c:pt idx="0">
                  <c:v>3.56829597778819</c:v>
                </c:pt>
                <c:pt idx="1">
                  <c:v>5.2459338992071283</c:v>
                </c:pt>
                <c:pt idx="2">
                  <c:v>3.9038748271942585</c:v>
                </c:pt>
                <c:pt idx="3">
                  <c:v>3.0945652844354492</c:v>
                </c:pt>
                <c:pt idx="4">
                  <c:v>5.8871703986473358</c:v>
                </c:pt>
                <c:pt idx="5">
                  <c:v>4.5436672565309033</c:v>
                </c:pt>
                <c:pt idx="6">
                  <c:v>3.3530189009947629</c:v>
                </c:pt>
                <c:pt idx="7">
                  <c:v>5.3600450673717877</c:v>
                </c:pt>
                <c:pt idx="8">
                  <c:v>4.3517554539089254</c:v>
                </c:pt>
                <c:pt idx="9">
                  <c:v>1.8282837710958442</c:v>
                </c:pt>
                <c:pt idx="10">
                  <c:v>4.6280138714819463</c:v>
                </c:pt>
                <c:pt idx="11">
                  <c:v>3.3962962573570064</c:v>
                </c:pt>
                <c:pt idx="12">
                  <c:v>3.5833004192444418</c:v>
                </c:pt>
              </c:numCache>
            </c:numRef>
          </c:val>
          <c:extLst xmlns:c16r2="http://schemas.microsoft.com/office/drawing/2015/06/chart">
            <c:ext xmlns:c16="http://schemas.microsoft.com/office/drawing/2014/chart" uri="{C3380CC4-5D6E-409C-BE32-E72D297353CC}">
              <c16:uniqueId val="{00000000-B907-428D-9649-230AEDDA1BC6}"/>
            </c:ext>
          </c:extLst>
        </c:ser>
        <c:dLbls>
          <c:showLegendKey val="0"/>
          <c:showVal val="0"/>
          <c:showCatName val="0"/>
          <c:showSerName val="0"/>
          <c:showPercent val="0"/>
          <c:showBubbleSize val="0"/>
        </c:dLbls>
        <c:gapWidth val="10"/>
        <c:axId val="53342208"/>
        <c:axId val="53343744"/>
      </c:barChart>
      <c:lineChart>
        <c:grouping val="standard"/>
        <c:varyColors val="0"/>
        <c:ser>
          <c:idx val="1"/>
          <c:order val="1"/>
          <c:tx>
            <c:strRef>
              <c:f>'Fig. 11'!$G$1</c:f>
              <c:strCache>
                <c:ptCount val="1"/>
                <c:pt idx="0">
                  <c:v>Taux de croissance des dépenses totales (%) (droite)</c:v>
                </c:pt>
              </c:strCache>
            </c:strRef>
          </c:tx>
          <c:marker>
            <c:symbol val="none"/>
          </c:marker>
          <c:val>
            <c:numRef>
              <c:f>'Fig. 11'!$J$9:$J$21</c:f>
              <c:numCache>
                <c:formatCode>0.00_ ;\-0.00\ </c:formatCode>
                <c:ptCount val="13"/>
                <c:pt idx="0">
                  <c:v>-1.2954057805698427</c:v>
                </c:pt>
                <c:pt idx="1">
                  <c:v>1.1323365185224865</c:v>
                </c:pt>
                <c:pt idx="2">
                  <c:v>0.7077186731467292</c:v>
                </c:pt>
                <c:pt idx="3">
                  <c:v>1.6083839097405115</c:v>
                </c:pt>
                <c:pt idx="4">
                  <c:v>3.0569679078725209</c:v>
                </c:pt>
                <c:pt idx="5">
                  <c:v>-0.31204702609061413</c:v>
                </c:pt>
                <c:pt idx="6">
                  <c:v>1.1478307086546478</c:v>
                </c:pt>
                <c:pt idx="7">
                  <c:v>1.0937591700652025</c:v>
                </c:pt>
                <c:pt idx="8">
                  <c:v>-0.83421104291122961</c:v>
                </c:pt>
                <c:pt idx="9">
                  <c:v>-0.92462860229064381</c:v>
                </c:pt>
                <c:pt idx="10">
                  <c:v>0.49197695666666441</c:v>
                </c:pt>
                <c:pt idx="11">
                  <c:v>-1.2222076593618953</c:v>
                </c:pt>
                <c:pt idx="12">
                  <c:v>2.97925549599816E-2</c:v>
                </c:pt>
              </c:numCache>
            </c:numRef>
          </c:val>
          <c:smooth val="0"/>
          <c:extLst xmlns:c16r2="http://schemas.microsoft.com/office/drawing/2015/06/chart">
            <c:ext xmlns:c16="http://schemas.microsoft.com/office/drawing/2014/chart" uri="{C3380CC4-5D6E-409C-BE32-E72D297353CC}">
              <c16:uniqueId val="{00000001-B907-428D-9649-230AEDDA1BC6}"/>
            </c:ext>
          </c:extLst>
        </c:ser>
        <c:dLbls>
          <c:showLegendKey val="0"/>
          <c:showVal val="0"/>
          <c:showCatName val="0"/>
          <c:showSerName val="0"/>
          <c:showPercent val="0"/>
          <c:showBubbleSize val="0"/>
        </c:dLbls>
        <c:marker val="1"/>
        <c:smooth val="0"/>
        <c:axId val="53420800"/>
        <c:axId val="53345280"/>
      </c:lineChart>
      <c:catAx>
        <c:axId val="53342208"/>
        <c:scaling>
          <c:orientation val="minMax"/>
        </c:scaling>
        <c:delete val="0"/>
        <c:axPos val="b"/>
        <c:numFmt formatCode="General" sourceLinked="0"/>
        <c:majorTickMark val="out"/>
        <c:minorTickMark val="none"/>
        <c:tickLblPos val="low"/>
        <c:txPr>
          <a:bodyPr rot="-5400000" vert="horz"/>
          <a:lstStyle/>
          <a:p>
            <a:pPr>
              <a:defRPr/>
            </a:pPr>
            <a:endParaRPr lang="fr-FR"/>
          </a:p>
        </c:txPr>
        <c:crossAx val="53343744"/>
        <c:crosses val="autoZero"/>
        <c:auto val="1"/>
        <c:lblAlgn val="ctr"/>
        <c:lblOffset val="100"/>
        <c:noMultiLvlLbl val="0"/>
      </c:catAx>
      <c:valAx>
        <c:axId val="53343744"/>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53342208"/>
        <c:crosses val="autoZero"/>
        <c:crossBetween val="between"/>
      </c:valAx>
      <c:valAx>
        <c:axId val="53345280"/>
        <c:scaling>
          <c:orientation val="minMax"/>
        </c:scaling>
        <c:delete val="0"/>
        <c:axPos val="r"/>
        <c:numFmt formatCode="0.0_ ;[Red]\-0.0\ " sourceLinked="0"/>
        <c:majorTickMark val="out"/>
        <c:minorTickMark val="none"/>
        <c:tickLblPos val="nextTo"/>
        <c:txPr>
          <a:bodyPr/>
          <a:lstStyle/>
          <a:p>
            <a:pPr>
              <a:defRPr b="1">
                <a:solidFill>
                  <a:srgbClr val="FF0000"/>
                </a:solidFill>
              </a:defRPr>
            </a:pPr>
            <a:endParaRPr lang="fr-FR"/>
          </a:p>
        </c:txPr>
        <c:crossAx val="53420800"/>
        <c:crosses val="max"/>
        <c:crossBetween val="between"/>
      </c:valAx>
      <c:catAx>
        <c:axId val="53420800"/>
        <c:scaling>
          <c:orientation val="minMax"/>
        </c:scaling>
        <c:delete val="1"/>
        <c:axPos val="b"/>
        <c:majorTickMark val="out"/>
        <c:minorTickMark val="none"/>
        <c:tickLblPos val="nextTo"/>
        <c:crossAx val="53345280"/>
        <c:crosses val="autoZero"/>
        <c:auto val="1"/>
        <c:lblAlgn val="ctr"/>
        <c:lblOffset val="100"/>
        <c:noMultiLvlLbl val="0"/>
      </c:catAx>
      <c:spPr>
        <a:solidFill>
          <a:srgbClr val="EEEEEE"/>
        </a:solidFill>
        <a:ln>
          <a:solidFill>
            <a:schemeClr val="bg1">
              <a:lumMod val="85000"/>
            </a:schemeClr>
          </a:solidFill>
        </a:ln>
      </c:spPr>
    </c:plotArea>
    <c:legend>
      <c:legendPos val="b"/>
      <c:layout/>
      <c:overlay val="0"/>
    </c:legend>
    <c:plotVisOnly val="1"/>
    <c:dispBlanksAs val="gap"/>
    <c:showDLblsOverMax val="0"/>
  </c:chart>
  <c:spPr>
    <a:solidFill>
      <a:srgbClr val="EEEEEE"/>
    </a:solidFill>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Rémunération des salariés</a:t>
            </a:r>
          </a:p>
        </c:rich>
      </c:tx>
      <c:layout/>
      <c:overlay val="0"/>
    </c:title>
    <c:autoTitleDeleted val="0"/>
    <c:plotArea>
      <c:layout/>
      <c:scatterChart>
        <c:scatterStyle val="lineMarker"/>
        <c:varyColors val="0"/>
        <c:ser>
          <c:idx val="0"/>
          <c:order val="0"/>
          <c:spPr>
            <a:ln w="19050">
              <a:noFill/>
            </a:ln>
          </c:spPr>
          <c:marker>
            <c:spPr>
              <a:ln w="12700"/>
            </c:spPr>
          </c:marker>
          <c:dLbls>
            <c:dLbl>
              <c:idx val="0"/>
              <c:layout/>
              <c:tx>
                <c:strRef>
                  <c:f>'Fig. 15'!$A$3</c:f>
                  <c:strCache>
                    <c:ptCount val="1"/>
                    <c:pt idx="0">
                      <c:v>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{D08DB732-099C-4715-B33C-F8CB665FF741}</c15:txfldGUID>
                      <c15:f>'F15.2'!$A$207</c15:f>
                      <c15:dlblFieldTableCache>
                        <c:ptCount val="1"/>
                        <c:pt idx="0">
                          <c:v>01</c:v>
                        </c:pt>
                      </c15:dlblFieldTableCache>
                    </c15:dlblFTEntry>
                  </c15:dlblFieldTable>
                  <c15:showDataLabelsRange val="0"/>
                </c:ext>
                <c:ext xmlns:c16="http://schemas.microsoft.com/office/drawing/2014/chart" uri="{C3380CC4-5D6E-409C-BE32-E72D297353CC}">
                  <c16:uniqueId val="{00000002-467D-4D2F-9DE4-AF9311E21CC8}"/>
                </c:ext>
              </c:extLst>
            </c:dLbl>
            <c:dLbl>
              <c:idx val="1"/>
              <c:layout>
                <c:manualLayout>
                  <c:x val="-9.4104918107943983E-2"/>
                  <c:y val="-5.9370705081268182E-2"/>
                </c:manualLayout>
              </c:layout>
              <c:tx>
                <c:rich>
                  <a:bodyPr wrap="square" lIns="38100" tIns="19050" rIns="38100" bIns="19050" anchor="ctr">
                    <a:spAutoFit/>
                  </a:bodyPr>
                  <a:lstStyle/>
                  <a:p>
                    <a:pPr>
                      <a:defRPr b="1"/>
                    </a:pPr>
                    <a:r>
                      <a:rPr lang="en-US" b="1"/>
                      <a:t>02 - Défense</a:t>
                    </a:r>
                  </a:p>
                </c:rich>
              </c:tx>
              <c:spPr>
                <a:noFill/>
                <a:ln>
                  <a:noFill/>
                </a:ln>
                <a:effectLst/>
              </c:sp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67D-4D2F-9DE4-AF9311E21CC8}"/>
                </c:ext>
              </c:extLst>
            </c:dLbl>
            <c:dLbl>
              <c:idx val="2"/>
              <c:layout/>
              <c:tx>
                <c:strRef>
                  <c:f>'Fig. 15'!$A$5</c:f>
                  <c:strCache>
                    <c:ptCount val="1"/>
                    <c:pt idx="0">
                      <c:v>03</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{3D9A5132-3018-4E0F-9B64-D94475EAADC6}</c15:txfldGUID>
                      <c15:f>'F15.2'!$A$209</c15:f>
                      <c15:dlblFieldTableCache>
                        <c:ptCount val="1"/>
                        <c:pt idx="0">
                          <c:v>03</c:v>
                        </c:pt>
                      </c15:dlblFieldTableCache>
                    </c15:dlblFTEntry>
                  </c15:dlblFieldTable>
                  <c15:showDataLabelsRange val="0"/>
                </c:ext>
                <c:ext xmlns:c16="http://schemas.microsoft.com/office/drawing/2014/chart" uri="{C3380CC4-5D6E-409C-BE32-E72D297353CC}">
                  <c16:uniqueId val="{00000003-467D-4D2F-9DE4-AF9311E21CC8}"/>
                </c:ext>
              </c:extLst>
            </c:dLbl>
            <c:dLbl>
              <c:idx val="3"/>
              <c:layout/>
              <c:tx>
                <c:strRef>
                  <c:f>'Fig. 15'!$A$6</c:f>
                  <c:strCache>
                    <c:ptCount val="1"/>
                    <c:pt idx="0">
                      <c:v>04</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{4B239C00-780F-4A04-A703-2DDFB929008C}</c15:txfldGUID>
                      <c15:f>'F15.2'!$A$210</c15:f>
                      <c15:dlblFieldTableCache>
                        <c:ptCount val="1"/>
                        <c:pt idx="0">
                          <c:v>04</c:v>
                        </c:pt>
                      </c15:dlblFieldTableCache>
                    </c15:dlblFTEntry>
                  </c15:dlblFieldTable>
                  <c15:showDataLabelsRange val="0"/>
                </c:ext>
                <c:ext xmlns:c16="http://schemas.microsoft.com/office/drawing/2014/chart" uri="{C3380CC4-5D6E-409C-BE32-E72D297353CC}">
                  <c16:uniqueId val="{00000004-467D-4D2F-9DE4-AF9311E21CC8}"/>
                </c:ext>
              </c:extLst>
            </c:dLbl>
            <c:dLbl>
              <c:idx val="4"/>
              <c:layout/>
              <c:tx>
                <c:strRef>
                  <c:f>'Fig. 15'!$A$7</c:f>
                  <c:strCache>
                    <c:ptCount val="1"/>
                    <c:pt idx="0">
                      <c:v>05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{A6591AAB-B588-431F-AAEC-B8029EE2661C}</c15:txfldGUID>
                      <c15:f>'F15.2'!$A$211</c15:f>
                      <c15:dlblFieldTableCache>
                        <c:ptCount val="1"/>
                        <c:pt idx="0">
                          <c:v>05</c:v>
                        </c:pt>
                      </c15:dlblFieldTableCache>
                    </c15:dlblFTEntry>
                  </c15:dlblFieldTable>
                  <c15:showDataLabelsRange val="0"/>
                </c:ext>
                <c:ext xmlns:c16="http://schemas.microsoft.com/office/drawing/2014/chart" uri="{C3380CC4-5D6E-409C-BE32-E72D297353CC}">
                  <c16:uniqueId val="{00000005-467D-4D2F-9DE4-AF9311E21CC8}"/>
                </c:ext>
              </c:extLst>
            </c:dLbl>
            <c:dLbl>
              <c:idx val="5"/>
              <c:layout/>
              <c:tx>
                <c:strRef>
                  <c:f>'Fig. 15'!$A$8</c:f>
                  <c:strCache>
                    <c:ptCount val="1"/>
                    <c:pt idx="0">
                      <c:v>06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{59BD2558-4940-4979-9144-F33B69899DEE}</c15:txfldGUID>
                      <c15:f>'F15.2'!$A$212</c15:f>
                      <c15:dlblFieldTableCache>
                        <c:ptCount val="1"/>
                        <c:pt idx="0">
                          <c:v>06</c:v>
                        </c:pt>
                      </c15:dlblFieldTableCache>
                    </c15:dlblFTEntry>
                  </c15:dlblFieldTable>
                  <c15:showDataLabelsRange val="0"/>
                </c:ext>
                <c:ext xmlns:c16="http://schemas.microsoft.com/office/drawing/2014/chart" uri="{C3380CC4-5D6E-409C-BE32-E72D297353CC}">
                  <c16:uniqueId val="{00000006-467D-4D2F-9DE4-AF9311E21CC8}"/>
                </c:ext>
              </c:extLst>
            </c:dLbl>
            <c:dLbl>
              <c:idx val="6"/>
              <c:layout/>
              <c:tx>
                <c:strRef>
                  <c:f>'Fig. 15'!$A$9</c:f>
                  <c:strCache>
                    <c:ptCount val="1"/>
                    <c:pt idx="0">
                      <c:v>07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{F720D078-B2C7-49ED-951B-F9209D6F922B}</c15:txfldGUID>
                      <c15:f>'F15.2'!$A$213</c15:f>
                      <c15:dlblFieldTableCache>
                        <c:ptCount val="1"/>
                        <c:pt idx="0">
                          <c:v>07</c:v>
                        </c:pt>
                      </c15:dlblFieldTableCache>
                    </c15:dlblFTEntry>
                  </c15:dlblFieldTable>
                  <c15:showDataLabelsRange val="0"/>
                </c:ext>
                <c:ext xmlns:c16="http://schemas.microsoft.com/office/drawing/2014/chart" uri="{C3380CC4-5D6E-409C-BE32-E72D297353CC}">
                  <c16:uniqueId val="{00000007-467D-4D2F-9DE4-AF9311E21CC8}"/>
                </c:ext>
              </c:extLst>
            </c:dLbl>
            <c:dLbl>
              <c:idx val="7"/>
              <c:layout/>
              <c:tx>
                <c:strRef>
                  <c:f>'Fig. 15'!$A$10</c:f>
                  <c:strCache>
                    <c:ptCount val="1"/>
                    <c:pt idx="0">
                      <c:v>08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{1A61565D-753C-469F-993C-CF315833F7CA}</c15:txfldGUID>
                      <c15:f>'F15.2'!$A$214</c15:f>
                      <c15:dlblFieldTableCache>
                        <c:ptCount val="1"/>
                        <c:pt idx="0">
                          <c:v>08</c:v>
                        </c:pt>
                      </c15:dlblFieldTableCache>
                    </c15:dlblFTEntry>
                  </c15:dlblFieldTable>
                  <c15:showDataLabelsRange val="0"/>
                </c:ext>
                <c:ext xmlns:c16="http://schemas.microsoft.com/office/drawing/2014/chart" uri="{C3380CC4-5D6E-409C-BE32-E72D297353CC}">
                  <c16:uniqueId val="{00000008-467D-4D2F-9DE4-AF9311E21CC8}"/>
                </c:ext>
              </c:extLst>
            </c:dLbl>
            <c:dLbl>
              <c:idx val="8"/>
              <c:layout/>
              <c:tx>
                <c:strRef>
                  <c:f>'Fig. 15'!$A$11</c:f>
                  <c:strCache>
                    <c:ptCount val="1"/>
                    <c:pt idx="0">
                      <c:v>09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{0B12FE36-F2CC-4C07-8256-7E5F25EE63AC}</c15:txfldGUID>
                      <c15:f>'F15.2'!$A$215</c15:f>
                      <c15:dlblFieldTableCache>
                        <c:ptCount val="1"/>
                        <c:pt idx="0">
                          <c:v>09</c:v>
                        </c:pt>
                      </c15:dlblFieldTableCache>
                    </c15:dlblFTEntry>
                  </c15:dlblFieldTable>
                  <c15:showDataLabelsRange val="0"/>
                </c:ext>
                <c:ext xmlns:c16="http://schemas.microsoft.com/office/drawing/2014/chart" uri="{C3380CC4-5D6E-409C-BE32-E72D297353CC}">
                  <c16:uniqueId val="{00000009-467D-4D2F-9DE4-AF9311E21CC8}"/>
                </c:ext>
              </c:extLst>
            </c:dLbl>
            <c:dLbl>
              <c:idx val="9"/>
              <c:layout/>
              <c:tx>
                <c:strRef>
                  <c:f>'Fig. 15'!$A$12</c:f>
                  <c:strCache>
                    <c:ptCount val="1"/>
                    <c:pt idx="0">
                      <c:v>10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{418ABEE7-43B1-488B-8DD0-E31B9F749117}</c15:txfldGUID>
                      <c15:f>'F15.2'!$A$216</c15:f>
                      <c15:dlblFieldTableCache>
                        <c:ptCount val="1"/>
                        <c:pt idx="0">
                          <c:v>10</c:v>
                        </c:pt>
                      </c15:dlblFieldTableCache>
                    </c15:dlblFTEntry>
                  </c15:dlblFieldTable>
                  <c15:showDataLabelsRange val="0"/>
                </c:ext>
                <c:ext xmlns:c16="http://schemas.microsoft.com/office/drawing/2014/chart" uri="{C3380CC4-5D6E-409C-BE32-E72D297353CC}">
                  <c16:uniqueId val="{0000000A-467D-4D2F-9DE4-AF9311E21CC8}"/>
                </c:ext>
              </c:extLst>
            </c:dLbl>
            <c:dLbl>
              <c:idx val="10"/>
              <c:layout/>
              <c:tx>
                <c:strRef>
                  <c:f>'Fig. 15'!$A$13</c:f>
                  <c:strCache>
                    <c:ptCount val="1"/>
                    <c:pt idx="0">
                      <c:v>Ens.</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{50AA3AB2-C0DB-4923-B93B-7531FC384CC2}</c15:txfldGUID>
                      <c15:f>'F15.2'!$A$217</c15:f>
                      <c15:dlblFieldTableCache>
                        <c:ptCount val="1"/>
                        <c:pt idx="0">
                          <c:v>Ens.</c:v>
                        </c:pt>
                      </c15:dlblFieldTableCache>
                    </c15:dlblFTEntry>
                  </c15:dlblFieldTable>
                  <c15:showDataLabelsRange val="0"/>
                </c:ext>
                <c:ext xmlns:c16="http://schemas.microsoft.com/office/drawing/2014/chart" uri="{C3380CC4-5D6E-409C-BE32-E72D297353CC}">
                  <c16:uniqueId val="{0000000B-467D-4D2F-9DE4-AF9311E21CC8}"/>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xVal>
            <c:numRef>
              <c:f>'Fig. 15'!$C$3:$C$13</c:f>
              <c:numCache>
                <c:formatCode>0.0_ ;\-0.0\ </c:formatCode>
                <c:ptCount val="11"/>
                <c:pt idx="0">
                  <c:v>26.715989311211263</c:v>
                </c:pt>
                <c:pt idx="1">
                  <c:v>43.512252808619671</c:v>
                </c:pt>
                <c:pt idx="2">
                  <c:v>71.539778059956944</c:v>
                </c:pt>
                <c:pt idx="3">
                  <c:v>12.836746834367299</c:v>
                </c:pt>
                <c:pt idx="4">
                  <c:v>18.84138699345495</c:v>
                </c:pt>
                <c:pt idx="5">
                  <c:v>12.433611532625189</c:v>
                </c:pt>
                <c:pt idx="6">
                  <c:v>31.865752853735902</c:v>
                </c:pt>
                <c:pt idx="7">
                  <c:v>30.259026687598116</c:v>
                </c:pt>
                <c:pt idx="8">
                  <c:v>74.05198733129798</c:v>
                </c:pt>
                <c:pt idx="9">
                  <c:v>5.4277942155342558</c:v>
                </c:pt>
                <c:pt idx="10">
                  <c:v>24.308728856587134</c:v>
                </c:pt>
              </c:numCache>
            </c:numRef>
          </c:xVal>
          <c:yVal>
            <c:numRef>
              <c:f>'Fig. 15'!$E$3:$E$13</c:f>
              <c:numCache>
                <c:formatCode>0.0_ ;\-0.0\ </c:formatCode>
                <c:ptCount val="11"/>
                <c:pt idx="0">
                  <c:v>-0.13670312956960373</c:v>
                </c:pt>
                <c:pt idx="1">
                  <c:v>8.4689130365767937</c:v>
                </c:pt>
                <c:pt idx="2">
                  <c:v>4.8548350473745785</c:v>
                </c:pt>
                <c:pt idx="3">
                  <c:v>0.78622744884060403</c:v>
                </c:pt>
                <c:pt idx="4">
                  <c:v>2.9150433035466108</c:v>
                </c:pt>
                <c:pt idx="5">
                  <c:v>9.1390214116030855</c:v>
                </c:pt>
                <c:pt idx="6">
                  <c:v>-3.6431277796263615</c:v>
                </c:pt>
                <c:pt idx="7">
                  <c:v>4.9713865780359185</c:v>
                </c:pt>
                <c:pt idx="8">
                  <c:v>-5.8581085731225215</c:v>
                </c:pt>
                <c:pt idx="9">
                  <c:v>-0.12153280815977308</c:v>
                </c:pt>
                <c:pt idx="10">
                  <c:v>-1.630503145457272</c:v>
                </c:pt>
              </c:numCache>
            </c:numRef>
          </c:yVal>
          <c:smooth val="0"/>
          <c:extLst xmlns:c16r2="http://schemas.microsoft.com/office/drawing/2015/06/chart">
            <c:ext xmlns:c16="http://schemas.microsoft.com/office/drawing/2014/chart" uri="{C3380CC4-5D6E-409C-BE32-E72D297353CC}">
              <c16:uniqueId val="{00000001-467D-4D2F-9DE4-AF9311E21CC8}"/>
            </c:ext>
          </c:extLst>
        </c:ser>
        <c:dLbls>
          <c:showLegendKey val="0"/>
          <c:showVal val="0"/>
          <c:showCatName val="0"/>
          <c:showSerName val="0"/>
          <c:showPercent val="0"/>
          <c:showBubbleSize val="0"/>
        </c:dLbls>
        <c:axId val="53750400"/>
        <c:axId val="53756672"/>
      </c:scatterChart>
      <c:valAx>
        <c:axId val="53750400"/>
        <c:scaling>
          <c:orientation val="minMax"/>
          <c:max val="100"/>
        </c:scaling>
        <c:delete val="0"/>
        <c:axPos val="b"/>
        <c:title>
          <c:tx>
            <c:rich>
              <a:bodyPr/>
              <a:lstStyle/>
              <a:p>
                <a:pPr>
                  <a:defRPr/>
                </a:pPr>
                <a:r>
                  <a:rPr lang="en-US"/>
                  <a:t>Part (%) en 1995</a:t>
                </a:r>
              </a:p>
            </c:rich>
          </c:tx>
          <c:layout/>
          <c:overlay val="0"/>
        </c:title>
        <c:numFmt formatCode="0" sourceLinked="0"/>
        <c:majorTickMark val="out"/>
        <c:minorTickMark val="none"/>
        <c:tickLblPos val="low"/>
        <c:crossAx val="53756672"/>
        <c:crosses val="autoZero"/>
        <c:crossBetween val="midCat"/>
      </c:valAx>
      <c:valAx>
        <c:axId val="53756672"/>
        <c:scaling>
          <c:orientation val="minMax"/>
          <c:max val="10"/>
          <c:min val="-10"/>
        </c:scaling>
        <c:delete val="0"/>
        <c:axPos val="l"/>
        <c:majorGridlines>
          <c:spPr>
            <a:ln>
              <a:solidFill>
                <a:schemeClr val="bg1">
                  <a:lumMod val="85000"/>
                </a:schemeClr>
              </a:solidFill>
            </a:ln>
          </c:spPr>
        </c:majorGridlines>
        <c:title>
          <c:tx>
            <c:rich>
              <a:bodyPr rot="-5400000" vert="horz"/>
              <a:lstStyle/>
              <a:p>
                <a:pPr>
                  <a:defRPr/>
                </a:pPr>
                <a:r>
                  <a:rPr lang="en-US"/>
                  <a:t>Evolution de la part entre 1995 et 2014</a:t>
                </a:r>
              </a:p>
            </c:rich>
          </c:tx>
          <c:layout/>
          <c:overlay val="0"/>
        </c:title>
        <c:numFmt formatCode="0" sourceLinked="0"/>
        <c:majorTickMark val="out"/>
        <c:minorTickMark val="none"/>
        <c:tickLblPos val="nextTo"/>
        <c:crossAx val="53750400"/>
        <c:crosses val="autoZero"/>
        <c:crossBetween val="midCat"/>
      </c:valAx>
      <c:spPr>
        <a:solidFill>
          <a:srgbClr val="EEEEEE"/>
        </a:solidFill>
        <a:ln>
          <a:solidFill>
            <a:schemeClr val="bg1">
              <a:lumMod val="85000"/>
            </a:schemeClr>
          </a:solidFill>
        </a:ln>
      </c:spPr>
    </c:plotArea>
    <c:plotVisOnly val="1"/>
    <c:dispBlanksAs val="gap"/>
    <c:showDLblsOverMax val="0"/>
  </c:chart>
  <c:spPr>
    <a:solidFill>
      <a:srgbClr val="EEEEEE"/>
    </a:solidFill>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Consommations intermédiaires</a:t>
            </a:r>
          </a:p>
        </c:rich>
      </c:tx>
      <c:layout/>
      <c:overlay val="0"/>
    </c:title>
    <c:autoTitleDeleted val="0"/>
    <c:plotArea>
      <c:layout/>
      <c:scatterChart>
        <c:scatterStyle val="lineMarker"/>
        <c:varyColors val="0"/>
        <c:ser>
          <c:idx val="0"/>
          <c:order val="0"/>
          <c:spPr>
            <a:ln w="19050">
              <a:noFill/>
            </a:ln>
          </c:spPr>
          <c:marker>
            <c:spPr>
              <a:ln w="12700"/>
            </c:spPr>
          </c:marker>
          <c:dLbls>
            <c:dLbl>
              <c:idx val="0"/>
              <c:layout>
                <c:manualLayout>
                  <c:x val="-4.3983050847457628E-2"/>
                  <c:y val="-2.8489896489321771E-2"/>
                </c:manualLayout>
              </c:layout>
              <c:tx>
                <c:strRef>
                  <c:f>'Fig. 15'!$A$3</c:f>
                  <c:strCache>
                    <c:ptCount val="1"/>
                    <c:pt idx="0">
                      <c:v>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{DDE517F3-C12B-41EA-A6B7-68EC0B13B3EC}</c15:txfldGUID>
                      <c15:f>'F15.2'!$A$207</c15:f>
                      <c15:dlblFieldTableCache>
                        <c:ptCount val="1"/>
                        <c:pt idx="0">
                          <c:v>01</c:v>
                        </c:pt>
                      </c15:dlblFieldTableCache>
                    </c15:dlblFTEntry>
                  </c15:dlblFieldTable>
                  <c15:showDataLabelsRange val="0"/>
                </c:ext>
                <c:ext xmlns:c16="http://schemas.microsoft.com/office/drawing/2014/chart" uri="{C3380CC4-5D6E-409C-BE32-E72D297353CC}">
                  <c16:uniqueId val="{00000002-71D3-448D-850B-92F2B40E9EA6}"/>
                </c:ext>
              </c:extLst>
            </c:dLbl>
            <c:dLbl>
              <c:idx val="1"/>
              <c:layout>
                <c:manualLayout>
                  <c:x val="-8.1935139463499271E-2"/>
                  <c:y val="4.6627492915232438E-2"/>
                </c:manualLayout>
              </c:layout>
              <c:tx>
                <c:rich>
                  <a:bodyPr wrap="square" lIns="38100" tIns="19050" rIns="38100" bIns="19050" anchor="ctr">
                    <a:spAutoFit/>
                  </a:bodyPr>
                  <a:lstStyle/>
                  <a:p>
                    <a:pPr>
                      <a:defRPr b="1"/>
                    </a:pPr>
                    <a:r>
                      <a:rPr lang="en-US" b="1"/>
                      <a:t>02 - Défense</a:t>
                    </a:r>
                  </a:p>
                </c:rich>
              </c:tx>
              <c:spPr>
                <a:noFill/>
                <a:ln>
                  <a:noFill/>
                </a:ln>
                <a:effectLst/>
              </c:sp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1D3-448D-850B-92F2B40E9EA6}"/>
                </c:ext>
              </c:extLst>
            </c:dLbl>
            <c:dLbl>
              <c:idx val="2"/>
              <c:layout/>
              <c:tx>
                <c:strRef>
                  <c:f>'Fig. 15'!$A$5</c:f>
                  <c:strCache>
                    <c:ptCount val="1"/>
                    <c:pt idx="0">
                      <c:v>03</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{CEFC89F3-2A93-406B-897C-667F4B7E1C8D}</c15:txfldGUID>
                      <c15:f>'F15.2'!$A$209</c15:f>
                      <c15:dlblFieldTableCache>
                        <c:ptCount val="1"/>
                        <c:pt idx="0">
                          <c:v>03</c:v>
                        </c:pt>
                      </c15:dlblFieldTableCache>
                    </c15:dlblFTEntry>
                  </c15:dlblFieldTable>
                  <c15:showDataLabelsRange val="0"/>
                </c:ext>
                <c:ext xmlns:c16="http://schemas.microsoft.com/office/drawing/2014/chart" uri="{C3380CC4-5D6E-409C-BE32-E72D297353CC}">
                  <c16:uniqueId val="{00000003-71D3-448D-850B-92F2B40E9EA6}"/>
                </c:ext>
              </c:extLst>
            </c:dLbl>
            <c:dLbl>
              <c:idx val="3"/>
              <c:layout/>
              <c:tx>
                <c:strRef>
                  <c:f>'Fig. 15'!$A$6</c:f>
                  <c:strCache>
                    <c:ptCount val="1"/>
                    <c:pt idx="0">
                      <c:v>04</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{1D89E82F-3238-485F-B6FC-5E93A84D0E11}</c15:txfldGUID>
                      <c15:f>'F15.2'!$A$210</c15:f>
                      <c15:dlblFieldTableCache>
                        <c:ptCount val="1"/>
                        <c:pt idx="0">
                          <c:v>04</c:v>
                        </c:pt>
                      </c15:dlblFieldTableCache>
                    </c15:dlblFTEntry>
                  </c15:dlblFieldTable>
                  <c15:showDataLabelsRange val="0"/>
                </c:ext>
                <c:ext xmlns:c16="http://schemas.microsoft.com/office/drawing/2014/chart" uri="{C3380CC4-5D6E-409C-BE32-E72D297353CC}">
                  <c16:uniqueId val="{00000004-71D3-448D-850B-92F2B40E9EA6}"/>
                </c:ext>
              </c:extLst>
            </c:dLbl>
            <c:dLbl>
              <c:idx val="4"/>
              <c:layout/>
              <c:tx>
                <c:strRef>
                  <c:f>'Fig. 15'!$A$7</c:f>
                  <c:strCache>
                    <c:ptCount val="1"/>
                    <c:pt idx="0">
                      <c:v>05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{A70E42DA-0AE0-41D0-9335-32C58071A404}</c15:txfldGUID>
                      <c15:f>'F15.2'!$A$211</c15:f>
                      <c15:dlblFieldTableCache>
                        <c:ptCount val="1"/>
                        <c:pt idx="0">
                          <c:v>05</c:v>
                        </c:pt>
                      </c15:dlblFieldTableCache>
                    </c15:dlblFTEntry>
                  </c15:dlblFieldTable>
                  <c15:showDataLabelsRange val="0"/>
                </c:ext>
                <c:ext xmlns:c16="http://schemas.microsoft.com/office/drawing/2014/chart" uri="{C3380CC4-5D6E-409C-BE32-E72D297353CC}">
                  <c16:uniqueId val="{00000005-71D3-448D-850B-92F2B40E9EA6}"/>
                </c:ext>
              </c:extLst>
            </c:dLbl>
            <c:dLbl>
              <c:idx val="5"/>
              <c:layout/>
              <c:tx>
                <c:strRef>
                  <c:f>'Fig. 15'!$A$8</c:f>
                  <c:strCache>
                    <c:ptCount val="1"/>
                    <c:pt idx="0">
                      <c:v>06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{EB7E95BF-2541-4BF4-A380-4D9750243437}</c15:txfldGUID>
                      <c15:f>'F15.2'!$A$212</c15:f>
                      <c15:dlblFieldTableCache>
                        <c:ptCount val="1"/>
                        <c:pt idx="0">
                          <c:v>06</c:v>
                        </c:pt>
                      </c15:dlblFieldTableCache>
                    </c15:dlblFTEntry>
                  </c15:dlblFieldTable>
                  <c15:showDataLabelsRange val="0"/>
                </c:ext>
                <c:ext xmlns:c16="http://schemas.microsoft.com/office/drawing/2014/chart" uri="{C3380CC4-5D6E-409C-BE32-E72D297353CC}">
                  <c16:uniqueId val="{00000006-71D3-448D-850B-92F2B40E9EA6}"/>
                </c:ext>
              </c:extLst>
            </c:dLbl>
            <c:dLbl>
              <c:idx val="6"/>
              <c:layout>
                <c:manualLayout>
                  <c:x val="-6.3757062146892654E-2"/>
                  <c:y val="-6.5806579129934024E-3"/>
                </c:manualLayout>
              </c:layout>
              <c:tx>
                <c:strRef>
                  <c:f>'Fig. 15'!$A$9</c:f>
                  <c:strCache>
                    <c:ptCount val="1"/>
                    <c:pt idx="0">
                      <c:v>07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{4DE29F6E-F549-4357-9AAE-977A87024DD7}</c15:txfldGUID>
                      <c15:f>'F15.2'!$A$213</c15:f>
                      <c15:dlblFieldTableCache>
                        <c:ptCount val="1"/>
                        <c:pt idx="0">
                          <c:v>07</c:v>
                        </c:pt>
                      </c15:dlblFieldTableCache>
                    </c15:dlblFTEntry>
                  </c15:dlblFieldTable>
                  <c15:showDataLabelsRange val="0"/>
                </c:ext>
                <c:ext xmlns:c16="http://schemas.microsoft.com/office/drawing/2014/chart" uri="{C3380CC4-5D6E-409C-BE32-E72D297353CC}">
                  <c16:uniqueId val="{00000007-71D3-448D-850B-92F2B40E9EA6}"/>
                </c:ext>
              </c:extLst>
            </c:dLbl>
            <c:dLbl>
              <c:idx val="7"/>
              <c:layout/>
              <c:tx>
                <c:strRef>
                  <c:f>'Fig. 15'!$A$10</c:f>
                  <c:strCache>
                    <c:ptCount val="1"/>
                    <c:pt idx="0">
                      <c:v>08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{936BF352-B27B-4883-8CCD-2E6AD49A51F6}</c15:txfldGUID>
                      <c15:f>'F15.2'!$A$214</c15:f>
                      <c15:dlblFieldTableCache>
                        <c:ptCount val="1"/>
                        <c:pt idx="0">
                          <c:v>08</c:v>
                        </c:pt>
                      </c15:dlblFieldTableCache>
                    </c15:dlblFTEntry>
                  </c15:dlblFieldTable>
                  <c15:showDataLabelsRange val="0"/>
                </c:ext>
                <c:ext xmlns:c16="http://schemas.microsoft.com/office/drawing/2014/chart" uri="{C3380CC4-5D6E-409C-BE32-E72D297353CC}">
                  <c16:uniqueId val="{00000008-71D3-448D-850B-92F2B40E9EA6}"/>
                </c:ext>
              </c:extLst>
            </c:dLbl>
            <c:dLbl>
              <c:idx val="8"/>
              <c:layout>
                <c:manualLayout>
                  <c:x val="-7.22316384180791E-2"/>
                  <c:y val="-3.208754626139422E-4"/>
                </c:manualLayout>
              </c:layout>
              <c:tx>
                <c:strRef>
                  <c:f>'Fig. 15'!$A$11</c:f>
                  <c:strCache>
                    <c:ptCount val="1"/>
                    <c:pt idx="0">
                      <c:v>09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{46B13B90-EDEB-4348-B54D-6386A1C06C37}</c15:txfldGUID>
                      <c15:f>'F15.2'!$A$215</c15:f>
                      <c15:dlblFieldTableCache>
                        <c:ptCount val="1"/>
                        <c:pt idx="0">
                          <c:v>09</c:v>
                        </c:pt>
                      </c15:dlblFieldTableCache>
                    </c15:dlblFTEntry>
                  </c15:dlblFieldTable>
                  <c15:showDataLabelsRange val="0"/>
                </c:ext>
                <c:ext xmlns:c16="http://schemas.microsoft.com/office/drawing/2014/chart" uri="{C3380CC4-5D6E-409C-BE32-E72D297353CC}">
                  <c16:uniqueId val="{00000009-71D3-448D-850B-92F2B40E9EA6}"/>
                </c:ext>
              </c:extLst>
            </c:dLbl>
            <c:dLbl>
              <c:idx val="9"/>
              <c:layout/>
              <c:tx>
                <c:strRef>
                  <c:f>'Fig. 15'!$A$12</c:f>
                  <c:strCache>
                    <c:ptCount val="1"/>
                    <c:pt idx="0">
                      <c:v>10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{C705A831-54BF-426B-ABB3-57AEE5468476}</c15:txfldGUID>
                      <c15:f>'F15.2'!$A$216</c15:f>
                      <c15:dlblFieldTableCache>
                        <c:ptCount val="1"/>
                        <c:pt idx="0">
                          <c:v>10</c:v>
                        </c:pt>
                      </c15:dlblFieldTableCache>
                    </c15:dlblFTEntry>
                  </c15:dlblFieldTable>
                  <c15:showDataLabelsRange val="0"/>
                </c:ext>
                <c:ext xmlns:c16="http://schemas.microsoft.com/office/drawing/2014/chart" uri="{C3380CC4-5D6E-409C-BE32-E72D297353CC}">
                  <c16:uniqueId val="{0000000A-71D3-448D-850B-92F2B40E9EA6}"/>
                </c:ext>
              </c:extLst>
            </c:dLbl>
            <c:dLbl>
              <c:idx val="10"/>
              <c:layout>
                <c:manualLayout>
                  <c:x val="-5.3072200720672626E-2"/>
                  <c:y val="3.4107928014473404E-2"/>
                </c:manualLayout>
              </c:layout>
              <c:tx>
                <c:strRef>
                  <c:f>'Fig. 15'!$A$13</c:f>
                  <c:strCache>
                    <c:ptCount val="1"/>
                    <c:pt idx="0">
                      <c:v>Ens.</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{A5A27379-D4FC-4348-9DFF-A89B74717203}</c15:txfldGUID>
                      <c15:f>'F15.2'!$A$217</c15:f>
                      <c15:dlblFieldTableCache>
                        <c:ptCount val="1"/>
                        <c:pt idx="0">
                          <c:v>Ens.</c:v>
                        </c:pt>
                      </c15:dlblFieldTableCache>
                    </c15:dlblFTEntry>
                  </c15:dlblFieldTable>
                  <c15:showDataLabelsRange val="0"/>
                </c:ext>
                <c:ext xmlns:c16="http://schemas.microsoft.com/office/drawing/2014/chart" uri="{C3380CC4-5D6E-409C-BE32-E72D297353CC}">
                  <c16:uniqueId val="{0000000B-71D3-448D-850B-92F2B40E9EA6}"/>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xVal>
            <c:numRef>
              <c:f>'Fig. 15'!$F$3:$F$13</c:f>
              <c:numCache>
                <c:formatCode>0.0_ ;\-0.0\ </c:formatCode>
                <c:ptCount val="11"/>
                <c:pt idx="0">
                  <c:v>9.4414310214174595</c:v>
                </c:pt>
                <c:pt idx="1">
                  <c:v>29.764798633466921</c:v>
                </c:pt>
                <c:pt idx="2">
                  <c:v>17.849058687130793</c:v>
                </c:pt>
                <c:pt idx="3">
                  <c:v>13.481204498456133</c:v>
                </c:pt>
                <c:pt idx="4">
                  <c:v>43.071995543796127</c:v>
                </c:pt>
                <c:pt idx="5">
                  <c:v>23.226479514415779</c:v>
                </c:pt>
                <c:pt idx="6">
                  <c:v>9.4433767857556319</c:v>
                </c:pt>
                <c:pt idx="7">
                  <c:v>20.270800627943483</c:v>
                </c:pt>
                <c:pt idx="8">
                  <c:v>9.9737495363369195</c:v>
                </c:pt>
                <c:pt idx="9">
                  <c:v>3.3331666044639734</c:v>
                </c:pt>
                <c:pt idx="10">
                  <c:v>9.446455771151701</c:v>
                </c:pt>
              </c:numCache>
            </c:numRef>
          </c:xVal>
          <c:yVal>
            <c:numRef>
              <c:f>'Fig. 15'!$H$3:$H$13</c:f>
              <c:numCache>
                <c:formatCode>0.0_ ;\-0.0\ </c:formatCode>
                <c:ptCount val="11"/>
                <c:pt idx="0">
                  <c:v>1.7928007408963644</c:v>
                </c:pt>
                <c:pt idx="1">
                  <c:v>-1.9155820131513615</c:v>
                </c:pt>
                <c:pt idx="2">
                  <c:v>-2.930616706518963</c:v>
                </c:pt>
                <c:pt idx="3">
                  <c:v>1.006075616045921</c:v>
                </c:pt>
                <c:pt idx="4">
                  <c:v>-2.0602007448761341</c:v>
                </c:pt>
                <c:pt idx="5">
                  <c:v>-6.7705780876972312</c:v>
                </c:pt>
                <c:pt idx="6">
                  <c:v>1.3264503679817707</c:v>
                </c:pt>
                <c:pt idx="7">
                  <c:v>-0.28236949483724416</c:v>
                </c:pt>
                <c:pt idx="8">
                  <c:v>0.57702702650636617</c:v>
                </c:pt>
                <c:pt idx="9">
                  <c:v>-1.0833722918380788</c:v>
                </c:pt>
                <c:pt idx="10">
                  <c:v>-0.46846931104792944</c:v>
                </c:pt>
              </c:numCache>
            </c:numRef>
          </c:yVal>
          <c:smooth val="0"/>
          <c:extLst xmlns:c16r2="http://schemas.microsoft.com/office/drawing/2015/06/chart">
            <c:ext xmlns:c16="http://schemas.microsoft.com/office/drawing/2014/chart" uri="{C3380CC4-5D6E-409C-BE32-E72D297353CC}">
              <c16:uniqueId val="{00000001-71D3-448D-850B-92F2B40E9EA6}"/>
            </c:ext>
          </c:extLst>
        </c:ser>
        <c:dLbls>
          <c:showLegendKey val="0"/>
          <c:showVal val="0"/>
          <c:showCatName val="0"/>
          <c:showSerName val="0"/>
          <c:showPercent val="0"/>
          <c:showBubbleSize val="0"/>
        </c:dLbls>
        <c:axId val="63899904"/>
        <c:axId val="63902080"/>
      </c:scatterChart>
      <c:valAx>
        <c:axId val="63899904"/>
        <c:scaling>
          <c:orientation val="minMax"/>
          <c:max val="100"/>
        </c:scaling>
        <c:delete val="0"/>
        <c:axPos val="b"/>
        <c:title>
          <c:tx>
            <c:rich>
              <a:bodyPr/>
              <a:lstStyle/>
              <a:p>
                <a:pPr>
                  <a:defRPr/>
                </a:pPr>
                <a:r>
                  <a:rPr lang="en-US"/>
                  <a:t>Part (%) en 1995</a:t>
                </a:r>
              </a:p>
            </c:rich>
          </c:tx>
          <c:layout/>
          <c:overlay val="0"/>
        </c:title>
        <c:numFmt formatCode="0" sourceLinked="0"/>
        <c:majorTickMark val="out"/>
        <c:minorTickMark val="none"/>
        <c:tickLblPos val="low"/>
        <c:crossAx val="63902080"/>
        <c:crosses val="autoZero"/>
        <c:crossBetween val="midCat"/>
      </c:valAx>
      <c:valAx>
        <c:axId val="63902080"/>
        <c:scaling>
          <c:orientation val="minMax"/>
          <c:max val="10"/>
          <c:min val="-10"/>
        </c:scaling>
        <c:delete val="0"/>
        <c:axPos val="l"/>
        <c:majorGridlines>
          <c:spPr>
            <a:ln>
              <a:solidFill>
                <a:schemeClr val="bg1">
                  <a:lumMod val="85000"/>
                </a:schemeClr>
              </a:solidFill>
            </a:ln>
          </c:spPr>
        </c:majorGridlines>
        <c:title>
          <c:tx>
            <c:rich>
              <a:bodyPr rot="-5400000" vert="horz"/>
              <a:lstStyle/>
              <a:p>
                <a:pPr>
                  <a:defRPr/>
                </a:pPr>
                <a:r>
                  <a:rPr lang="en-US"/>
                  <a:t>Evolution de la part entre 1995 et 2014</a:t>
                </a:r>
              </a:p>
            </c:rich>
          </c:tx>
          <c:layout/>
          <c:overlay val="0"/>
        </c:title>
        <c:numFmt formatCode="0" sourceLinked="0"/>
        <c:majorTickMark val="out"/>
        <c:minorTickMark val="none"/>
        <c:tickLblPos val="nextTo"/>
        <c:crossAx val="63899904"/>
        <c:crosses val="autoZero"/>
        <c:crossBetween val="midCat"/>
      </c:valAx>
      <c:spPr>
        <a:solidFill>
          <a:srgbClr val="EEEEEE"/>
        </a:solidFill>
        <a:ln>
          <a:solidFill>
            <a:schemeClr val="bg1">
              <a:lumMod val="85000"/>
            </a:schemeClr>
          </a:solidFill>
        </a:ln>
      </c:spPr>
    </c:plotArea>
    <c:plotVisOnly val="1"/>
    <c:dispBlanksAs val="gap"/>
    <c:showDLblsOverMax val="0"/>
  </c:chart>
  <c:spPr>
    <a:solidFill>
      <a:srgbClr val="EEEEEE"/>
    </a:solidFill>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41347571279617"/>
          <c:y val="3.3303392197621885E-2"/>
          <c:w val="0.87218926401323127"/>
          <c:h val="0.7950894962827092"/>
        </c:manualLayout>
      </c:layout>
      <c:lineChart>
        <c:grouping val="standard"/>
        <c:varyColors val="0"/>
        <c:ser>
          <c:idx val="0"/>
          <c:order val="0"/>
          <c:tx>
            <c:strRef>
              <c:f>'Fig. 16'!$C$3</c:f>
              <c:strCache>
                <c:ptCount val="1"/>
                <c:pt idx="0">
                  <c:v>Allemagne</c:v>
                </c:pt>
              </c:strCache>
            </c:strRef>
          </c:tx>
          <c:marker>
            <c:symbol val="none"/>
          </c:marker>
          <c:cat>
            <c:strRef>
              <c:f>'Fig. 16'!$D$1:$W$2</c:f>
              <c:strCach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strCache>
            </c:strRef>
          </c:cat>
          <c:val>
            <c:numRef>
              <c:f>'Fig. 16'!$D$3:$W$3</c:f>
              <c:numCache>
                <c:formatCode>0.0</c:formatCode>
                <c:ptCount val="20"/>
                <c:pt idx="0">
                  <c:v>100</c:v>
                </c:pt>
                <c:pt idx="1">
                  <c:v>98.999262319149878</c:v>
                </c:pt>
                <c:pt idx="2">
                  <c:v>97.746849080871783</c:v>
                </c:pt>
                <c:pt idx="3">
                  <c:v>95.873658410775349</c:v>
                </c:pt>
                <c:pt idx="4">
                  <c:v>97.766518906009566</c:v>
                </c:pt>
                <c:pt idx="5">
                  <c:v>84.317511074277789</c:v>
                </c:pt>
                <c:pt idx="6">
                  <c:v>82.342403316077096</c:v>
                </c:pt>
                <c:pt idx="7">
                  <c:v>82.336545910218007</c:v>
                </c:pt>
                <c:pt idx="8">
                  <c:v>80.91300923083044</c:v>
                </c:pt>
                <c:pt idx="9">
                  <c:v>79.046476207619136</c:v>
                </c:pt>
                <c:pt idx="10">
                  <c:v>77.505143798871899</c:v>
                </c:pt>
                <c:pt idx="11">
                  <c:v>76.73823267889928</c:v>
                </c:pt>
                <c:pt idx="12">
                  <c:v>73.81112185452811</c:v>
                </c:pt>
                <c:pt idx="13">
                  <c:v>75.43282718046791</c:v>
                </c:pt>
                <c:pt idx="14">
                  <c:v>76.10194111162248</c:v>
                </c:pt>
                <c:pt idx="15">
                  <c:v>74.783290826061517</c:v>
                </c:pt>
                <c:pt idx="16">
                  <c:v>73.648515820049283</c:v>
                </c:pt>
                <c:pt idx="17">
                  <c:v>73.027770085579235</c:v>
                </c:pt>
                <c:pt idx="18">
                  <c:v>71.212287246958596</c:v>
                </c:pt>
                <c:pt idx="19">
                  <c:v>69.524228337600761</c:v>
                </c:pt>
              </c:numCache>
            </c:numRef>
          </c:val>
          <c:smooth val="0"/>
          <c:extLst xmlns:c16r2="http://schemas.microsoft.com/office/drawing/2015/06/chart">
            <c:ext xmlns:c16="http://schemas.microsoft.com/office/drawing/2014/chart" uri="{C3380CC4-5D6E-409C-BE32-E72D297353CC}">
              <c16:uniqueId val="{00000000-7423-40BB-939A-136FFDC96C61}"/>
            </c:ext>
          </c:extLst>
        </c:ser>
        <c:ser>
          <c:idx val="1"/>
          <c:order val="1"/>
          <c:tx>
            <c:strRef>
              <c:f>'Fig. 16'!$C$4</c:f>
              <c:strCache>
                <c:ptCount val="1"/>
                <c:pt idx="0">
                  <c:v>France</c:v>
                </c:pt>
              </c:strCache>
            </c:strRef>
          </c:tx>
          <c:marker>
            <c:symbol val="none"/>
          </c:marker>
          <c:cat>
            <c:strRef>
              <c:f>'Fig. 16'!$D$1:$W$2</c:f>
              <c:strCach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strCache>
            </c:strRef>
          </c:cat>
          <c:val>
            <c:numRef>
              <c:f>'Fig. 16'!$D$4:$W$4</c:f>
              <c:numCache>
                <c:formatCode>0.0</c:formatCode>
                <c:ptCount val="20"/>
                <c:pt idx="0">
                  <c:v>100</c:v>
                </c:pt>
                <c:pt idx="1">
                  <c:v>103.18596535897217</c:v>
                </c:pt>
                <c:pt idx="2">
                  <c:v>103.08147303218882</c:v>
                </c:pt>
                <c:pt idx="3">
                  <c:v>105.83217754914975</c:v>
                </c:pt>
                <c:pt idx="4">
                  <c:v>106.75174705736397</c:v>
                </c:pt>
                <c:pt idx="5">
                  <c:v>106.76787402038124</c:v>
                </c:pt>
                <c:pt idx="6">
                  <c:v>104.80787331181544</c:v>
                </c:pt>
                <c:pt idx="7">
                  <c:v>107.14689220218449</c:v>
                </c:pt>
                <c:pt idx="8">
                  <c:v>105.79882395070497</c:v>
                </c:pt>
                <c:pt idx="9">
                  <c:v>105.03942070602565</c:v>
                </c:pt>
                <c:pt idx="10">
                  <c:v>105.07438247122121</c:v>
                </c:pt>
                <c:pt idx="11">
                  <c:v>104.79106842538502</c:v>
                </c:pt>
                <c:pt idx="12">
                  <c:v>105.27321745821594</c:v>
                </c:pt>
                <c:pt idx="13">
                  <c:v>102.89975599849144</c:v>
                </c:pt>
                <c:pt idx="14">
                  <c:v>105.08949027753292</c:v>
                </c:pt>
                <c:pt idx="15">
                  <c:v>110.49143668191137</c:v>
                </c:pt>
                <c:pt idx="16">
                  <c:v>111.19482487463119</c:v>
                </c:pt>
                <c:pt idx="17">
                  <c:v>111.59254257076819</c:v>
                </c:pt>
                <c:pt idx="18">
                  <c:v>109.87202465430192</c:v>
                </c:pt>
                <c:pt idx="19">
                  <c:v>109.93482631386182</c:v>
                </c:pt>
              </c:numCache>
            </c:numRef>
          </c:val>
          <c:smooth val="0"/>
          <c:extLst xmlns:c16r2="http://schemas.microsoft.com/office/drawing/2015/06/chart">
            <c:ext xmlns:c16="http://schemas.microsoft.com/office/drawing/2014/chart" uri="{C3380CC4-5D6E-409C-BE32-E72D297353CC}">
              <c16:uniqueId val="{00000001-7423-40BB-939A-136FFDC96C61}"/>
            </c:ext>
          </c:extLst>
        </c:ser>
        <c:ser>
          <c:idx val="2"/>
          <c:order val="2"/>
          <c:tx>
            <c:strRef>
              <c:f>'Fig. 16'!$C$5</c:f>
              <c:strCache>
                <c:ptCount val="1"/>
                <c:pt idx="0">
                  <c:v>Italie</c:v>
                </c:pt>
              </c:strCache>
            </c:strRef>
          </c:tx>
          <c:marker>
            <c:symbol val="none"/>
          </c:marker>
          <c:cat>
            <c:strRef>
              <c:f>'Fig. 16'!$D$1:$W$2</c:f>
              <c:strCach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strCache>
            </c:strRef>
          </c:cat>
          <c:val>
            <c:numRef>
              <c:f>'Fig. 16'!$D$5:$W$5</c:f>
              <c:numCache>
                <c:formatCode>0.0</c:formatCode>
                <c:ptCount val="20"/>
                <c:pt idx="0">
                  <c:v>100</c:v>
                </c:pt>
                <c:pt idx="1">
                  <c:v>95.223514474738366</c:v>
                </c:pt>
                <c:pt idx="2">
                  <c:v>95.202819926322022</c:v>
                </c:pt>
                <c:pt idx="3">
                  <c:v>83.968718734891311</c:v>
                </c:pt>
                <c:pt idx="4">
                  <c:v>79.607609868623413</c:v>
                </c:pt>
                <c:pt idx="5">
                  <c:v>85.266057468999335</c:v>
                </c:pt>
                <c:pt idx="6">
                  <c:v>83.499911404757825</c:v>
                </c:pt>
                <c:pt idx="7">
                  <c:v>79.938019213760342</c:v>
                </c:pt>
                <c:pt idx="8">
                  <c:v>92.990581769902008</c:v>
                </c:pt>
                <c:pt idx="9">
                  <c:v>95.526242610613821</c:v>
                </c:pt>
                <c:pt idx="10">
                  <c:v>97.606452063094977</c:v>
                </c:pt>
                <c:pt idx="11">
                  <c:v>96.893119642041071</c:v>
                </c:pt>
                <c:pt idx="12">
                  <c:v>95.437967011087494</c:v>
                </c:pt>
                <c:pt idx="13">
                  <c:v>98.645203660545917</c:v>
                </c:pt>
                <c:pt idx="14">
                  <c:v>96.211903349420098</c:v>
                </c:pt>
                <c:pt idx="15">
                  <c:v>98.702938103708348</c:v>
                </c:pt>
                <c:pt idx="16">
                  <c:v>100.05966452954272</c:v>
                </c:pt>
                <c:pt idx="17">
                  <c:v>98.891635248866862</c:v>
                </c:pt>
                <c:pt idx="18">
                  <c:v>95.709645592512885</c:v>
                </c:pt>
                <c:pt idx="19">
                  <c:v>92.755309041049344</c:v>
                </c:pt>
              </c:numCache>
            </c:numRef>
          </c:val>
          <c:smooth val="0"/>
          <c:extLst xmlns:c16r2="http://schemas.microsoft.com/office/drawing/2015/06/chart">
            <c:ext xmlns:c16="http://schemas.microsoft.com/office/drawing/2014/chart" uri="{C3380CC4-5D6E-409C-BE32-E72D297353CC}">
              <c16:uniqueId val="{00000002-7423-40BB-939A-136FFDC96C61}"/>
            </c:ext>
          </c:extLst>
        </c:ser>
        <c:ser>
          <c:idx val="3"/>
          <c:order val="3"/>
          <c:tx>
            <c:strRef>
              <c:f>'Fig. 16'!$C$6</c:f>
              <c:strCache>
                <c:ptCount val="1"/>
                <c:pt idx="0">
                  <c:v>Royaume-Uni</c:v>
                </c:pt>
              </c:strCache>
            </c:strRef>
          </c:tx>
          <c:marker>
            <c:symbol val="none"/>
          </c:marker>
          <c:cat>
            <c:strRef>
              <c:f>'Fig. 16'!$D$1:$W$2</c:f>
              <c:strCach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strCache>
            </c:strRef>
          </c:cat>
          <c:val>
            <c:numRef>
              <c:f>'Fig. 16'!$D$6:$W$6</c:f>
              <c:numCache>
                <c:formatCode>0.0</c:formatCode>
                <c:ptCount val="20"/>
                <c:pt idx="2">
                  <c:v>100</c:v>
                </c:pt>
                <c:pt idx="3">
                  <c:v>94.697037721620006</c:v>
                </c:pt>
                <c:pt idx="4">
                  <c:v>94.301638915468388</c:v>
                </c:pt>
                <c:pt idx="5">
                  <c:v>94.36597317226105</c:v>
                </c:pt>
                <c:pt idx="6">
                  <c:v>100.26801078498622</c:v>
                </c:pt>
                <c:pt idx="7">
                  <c:v>102.76579622573519</c:v>
                </c:pt>
                <c:pt idx="8">
                  <c:v>108.28738097744139</c:v>
                </c:pt>
                <c:pt idx="9">
                  <c:v>107.69542422610068</c:v>
                </c:pt>
                <c:pt idx="10">
                  <c:v>109.24972862249622</c:v>
                </c:pt>
                <c:pt idx="11">
                  <c:v>108.7792641088235</c:v>
                </c:pt>
                <c:pt idx="12">
                  <c:v>109.58941943516376</c:v>
                </c:pt>
                <c:pt idx="13">
                  <c:v>108.17334730171009</c:v>
                </c:pt>
                <c:pt idx="14">
                  <c:v>111.53896603679357</c:v>
                </c:pt>
                <c:pt idx="15">
                  <c:v>112.48502866415106</c:v>
                </c:pt>
                <c:pt idx="16">
                  <c:v>111.8247000494144</c:v>
                </c:pt>
                <c:pt idx="17">
                  <c:v>107.62273527714883</c:v>
                </c:pt>
                <c:pt idx="18">
                  <c:v>98.991517710093291</c:v>
                </c:pt>
                <c:pt idx="19">
                  <c:v>93.543209938014698</c:v>
                </c:pt>
              </c:numCache>
            </c:numRef>
          </c:val>
          <c:smooth val="0"/>
          <c:extLst xmlns:c16r2="http://schemas.microsoft.com/office/drawing/2015/06/chart">
            <c:ext xmlns:c16="http://schemas.microsoft.com/office/drawing/2014/chart" uri="{C3380CC4-5D6E-409C-BE32-E72D297353CC}">
              <c16:uniqueId val="{00000003-7423-40BB-939A-136FFDC96C61}"/>
            </c:ext>
          </c:extLst>
        </c:ser>
        <c:dLbls>
          <c:showLegendKey val="0"/>
          <c:showVal val="0"/>
          <c:showCatName val="0"/>
          <c:showSerName val="0"/>
          <c:showPercent val="0"/>
          <c:showBubbleSize val="0"/>
        </c:dLbls>
        <c:marker val="1"/>
        <c:smooth val="0"/>
        <c:axId val="64676608"/>
        <c:axId val="64678144"/>
      </c:lineChart>
      <c:catAx>
        <c:axId val="64676608"/>
        <c:scaling>
          <c:orientation val="minMax"/>
        </c:scaling>
        <c:delete val="0"/>
        <c:axPos val="b"/>
        <c:numFmt formatCode="General" sourceLinked="0"/>
        <c:majorTickMark val="out"/>
        <c:minorTickMark val="none"/>
        <c:tickLblPos val="nextTo"/>
        <c:crossAx val="64678144"/>
        <c:crosses val="autoZero"/>
        <c:auto val="1"/>
        <c:lblAlgn val="ctr"/>
        <c:lblOffset val="100"/>
        <c:noMultiLvlLbl val="0"/>
      </c:catAx>
      <c:valAx>
        <c:axId val="64678144"/>
        <c:scaling>
          <c:orientation val="minMax"/>
          <c:min val="50"/>
        </c:scaling>
        <c:delete val="0"/>
        <c:axPos val="l"/>
        <c:majorGridlines>
          <c:spPr>
            <a:ln>
              <a:solidFill>
                <a:schemeClr val="bg1">
                  <a:lumMod val="85000"/>
                </a:schemeClr>
              </a:solidFill>
            </a:ln>
          </c:spPr>
        </c:majorGridlines>
        <c:numFmt formatCode="0" sourceLinked="0"/>
        <c:majorTickMark val="out"/>
        <c:minorTickMark val="none"/>
        <c:tickLblPos val="nextTo"/>
        <c:crossAx val="64676608"/>
        <c:crosses val="autoZero"/>
        <c:crossBetween val="between"/>
      </c:valAx>
      <c:spPr>
        <a:solidFill>
          <a:srgbClr val="EEEEEE"/>
        </a:solidFill>
        <a:ln>
          <a:solidFill>
            <a:schemeClr val="bg1">
              <a:lumMod val="85000"/>
            </a:schemeClr>
          </a:solidFill>
        </a:ln>
      </c:spPr>
    </c:plotArea>
    <c:legend>
      <c:legendPos val="b"/>
      <c:layout/>
      <c:overlay val="0"/>
    </c:legend>
    <c:plotVisOnly val="1"/>
    <c:dispBlanksAs val="gap"/>
    <c:showDLblsOverMax val="0"/>
  </c:chart>
  <c:spPr>
    <a:solidFill>
      <a:srgbClr val="EEEEEE"/>
    </a:solidFill>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 16'!$F$2</c:f>
              <c:strCache>
                <c:ptCount val="1"/>
                <c:pt idx="0">
                  <c:v>1997</c:v>
                </c:pt>
              </c:strCache>
            </c:strRef>
          </c:tx>
          <c:spPr>
            <a:solidFill>
              <a:schemeClr val="accent1">
                <a:lumMod val="40000"/>
                <a:lumOff val="6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 16'!$C$15:$C$18</c:f>
              <c:strCache>
                <c:ptCount val="4"/>
                <c:pt idx="0">
                  <c:v>France</c:v>
                </c:pt>
                <c:pt idx="1">
                  <c:v>Allemagne</c:v>
                </c:pt>
                <c:pt idx="2">
                  <c:v>Italie</c:v>
                </c:pt>
                <c:pt idx="3">
                  <c:v>Royaume-Uni</c:v>
                </c:pt>
              </c:strCache>
            </c:strRef>
          </c:cat>
          <c:val>
            <c:numRef>
              <c:f>'Fig. 16'!$F$15:$F$18</c:f>
              <c:numCache>
                <c:formatCode>0.0</c:formatCode>
                <c:ptCount val="4"/>
                <c:pt idx="0">
                  <c:v>44.490770036264585</c:v>
                </c:pt>
                <c:pt idx="1">
                  <c:v>54.225667123759806</c:v>
                </c:pt>
                <c:pt idx="2">
                  <c:v>76.871714187037114</c:v>
                </c:pt>
                <c:pt idx="3">
                  <c:v>38.881564654800414</c:v>
                </c:pt>
              </c:numCache>
            </c:numRef>
          </c:val>
          <c:extLst xmlns:c16r2="http://schemas.microsoft.com/office/drawing/2015/06/chart">
            <c:ext xmlns:c16="http://schemas.microsoft.com/office/drawing/2014/chart" uri="{C3380CC4-5D6E-409C-BE32-E72D297353CC}">
              <c16:uniqueId val="{00000000-ADA2-4DDF-A6F3-2973EF1841F4}"/>
            </c:ext>
          </c:extLst>
        </c:ser>
        <c:ser>
          <c:idx val="1"/>
          <c:order val="1"/>
          <c:tx>
            <c:strRef>
              <c:f>'Fig. 16'!$W$2</c:f>
              <c:strCache>
                <c:ptCount val="1"/>
                <c:pt idx="0">
                  <c:v>2014</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 16'!$C$15:$C$18</c:f>
              <c:strCache>
                <c:ptCount val="4"/>
                <c:pt idx="0">
                  <c:v>France</c:v>
                </c:pt>
                <c:pt idx="1">
                  <c:v>Allemagne</c:v>
                </c:pt>
                <c:pt idx="2">
                  <c:v>Italie</c:v>
                </c:pt>
                <c:pt idx="3">
                  <c:v>Royaume-Uni</c:v>
                </c:pt>
              </c:strCache>
            </c:strRef>
          </c:cat>
          <c:val>
            <c:numRef>
              <c:f>'Fig. 16'!$W$15:$W$18</c:f>
              <c:numCache>
                <c:formatCode>0.0</c:formatCode>
                <c:ptCount val="4"/>
                <c:pt idx="0">
                  <c:v>51.981165845196465</c:v>
                </c:pt>
                <c:pt idx="1">
                  <c:v>42.663733288204433</c:v>
                </c:pt>
                <c:pt idx="2">
                  <c:v>69.839396582687669</c:v>
                </c:pt>
                <c:pt idx="3">
                  <c:v>29.854769659353941</c:v>
                </c:pt>
              </c:numCache>
            </c:numRef>
          </c:val>
          <c:extLst xmlns:c16r2="http://schemas.microsoft.com/office/drawing/2015/06/chart">
            <c:ext xmlns:c16="http://schemas.microsoft.com/office/drawing/2014/chart" uri="{C3380CC4-5D6E-409C-BE32-E72D297353CC}">
              <c16:uniqueId val="{00000001-ADA2-4DDF-A6F3-2973EF1841F4}"/>
            </c:ext>
          </c:extLst>
        </c:ser>
        <c:dLbls>
          <c:showLegendKey val="0"/>
          <c:showVal val="0"/>
          <c:showCatName val="0"/>
          <c:showSerName val="0"/>
          <c:showPercent val="0"/>
          <c:showBubbleSize val="0"/>
        </c:dLbls>
        <c:gapWidth val="51"/>
        <c:axId val="67096960"/>
        <c:axId val="67098496"/>
      </c:barChart>
      <c:catAx>
        <c:axId val="67096960"/>
        <c:scaling>
          <c:orientation val="minMax"/>
        </c:scaling>
        <c:delete val="0"/>
        <c:axPos val="b"/>
        <c:numFmt formatCode="General" sourceLinked="0"/>
        <c:majorTickMark val="out"/>
        <c:minorTickMark val="none"/>
        <c:tickLblPos val="nextTo"/>
        <c:crossAx val="67098496"/>
        <c:crosses val="autoZero"/>
        <c:auto val="1"/>
        <c:lblAlgn val="ctr"/>
        <c:lblOffset val="100"/>
        <c:noMultiLvlLbl val="0"/>
      </c:catAx>
      <c:valAx>
        <c:axId val="67098496"/>
        <c:scaling>
          <c:orientation val="minMax"/>
          <c:max val="100"/>
        </c:scaling>
        <c:delete val="0"/>
        <c:axPos val="l"/>
        <c:majorGridlines>
          <c:spPr>
            <a:ln>
              <a:solidFill>
                <a:schemeClr val="bg1">
                  <a:lumMod val="85000"/>
                </a:schemeClr>
              </a:solidFill>
            </a:ln>
          </c:spPr>
        </c:majorGridlines>
        <c:numFmt formatCode="0" sourceLinked="0"/>
        <c:majorTickMark val="out"/>
        <c:minorTickMark val="none"/>
        <c:tickLblPos val="nextTo"/>
        <c:crossAx val="67096960"/>
        <c:crosses val="autoZero"/>
        <c:crossBetween val="between"/>
      </c:valAx>
      <c:spPr>
        <a:solidFill>
          <a:srgbClr val="EEEEEE"/>
        </a:solidFill>
        <a:ln>
          <a:solidFill>
            <a:schemeClr val="bg1">
              <a:lumMod val="85000"/>
            </a:schemeClr>
          </a:solidFill>
        </a:ln>
      </c:spPr>
    </c:plotArea>
    <c:legend>
      <c:legendPos val="b"/>
      <c:layout/>
      <c:overlay val="0"/>
    </c:legend>
    <c:plotVisOnly val="1"/>
    <c:dispBlanksAs val="gap"/>
    <c:showDLblsOverMax val="0"/>
  </c:chart>
  <c:spPr>
    <a:solidFill>
      <a:srgbClr val="EEEEEE"/>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40932078612125"/>
          <c:y val="3.7570875299560887E-2"/>
          <c:w val="0.85062252445717013"/>
          <c:h val="0.76427010727225564"/>
        </c:manualLayout>
      </c:layout>
      <c:lineChart>
        <c:grouping val="standard"/>
        <c:varyColors val="0"/>
        <c:ser>
          <c:idx val="0"/>
          <c:order val="0"/>
          <c:tx>
            <c:strRef>
              <c:f>'Fig. 4'!$B$3</c:f>
              <c:strCache>
                <c:ptCount val="1"/>
                <c:pt idx="0">
                  <c:v>Union européenne (28 pays)</c:v>
                </c:pt>
              </c:strCache>
            </c:strRef>
          </c:tx>
          <c:spPr>
            <a:ln>
              <a:solidFill>
                <a:schemeClr val="accent3"/>
              </a:solidFill>
            </a:ln>
          </c:spPr>
          <c:marker>
            <c:symbol val="none"/>
          </c:marker>
          <c:dLbls>
            <c:numFmt formatCode="#,##0.0" sourceLinked="0"/>
            <c:spPr>
              <a:noFill/>
              <a:ln>
                <a:noFill/>
              </a:ln>
              <a:effectLst/>
            </c:spPr>
            <c:txPr>
              <a:bodyPr rot="-5400000" vert="horz"/>
              <a:lstStyle/>
              <a:p>
                <a:pPr>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 4'!#REF!</c:f>
            </c:multiLvlStrRef>
          </c:cat>
          <c:val>
            <c:numRef>
              <c:f>'Fig. 4'!$C$3:$K$3</c:f>
              <c:numCache>
                <c:formatCode>#,##0.0_ ;\-#,##0.0\ </c:formatCode>
                <c:ptCount val="9"/>
                <c:pt idx="0">
                  <c:v>1.5</c:v>
                </c:pt>
                <c:pt idx="1">
                  <c:v>1.4</c:v>
                </c:pt>
                <c:pt idx="2">
                  <c:v>1.5</c:v>
                </c:pt>
                <c:pt idx="3">
                  <c:v>1.6</c:v>
                </c:pt>
                <c:pt idx="4">
                  <c:v>1.5</c:v>
                </c:pt>
                <c:pt idx="5">
                  <c:v>1.5</c:v>
                </c:pt>
                <c:pt idx="6">
                  <c:v>1.4</c:v>
                </c:pt>
                <c:pt idx="7">
                  <c:v>1.4</c:v>
                </c:pt>
                <c:pt idx="8">
                  <c:v>1.3</c:v>
                </c:pt>
              </c:numCache>
            </c:numRef>
          </c:val>
          <c:smooth val="0"/>
          <c:extLst xmlns:c16r2="http://schemas.microsoft.com/office/drawing/2015/06/chart">
            <c:ext xmlns:c16="http://schemas.microsoft.com/office/drawing/2014/chart" uri="{C3380CC4-5D6E-409C-BE32-E72D297353CC}">
              <c16:uniqueId val="{00000000-E28A-44C5-99D8-9760DE26B7F6}"/>
            </c:ext>
          </c:extLst>
        </c:ser>
        <c:ser>
          <c:idx val="1"/>
          <c:order val="1"/>
          <c:tx>
            <c:strRef>
              <c:f>'Fig. 4'!$B$4</c:f>
              <c:strCache>
                <c:ptCount val="1"/>
                <c:pt idx="0">
                  <c:v>Zone euro (19 pays)</c:v>
                </c:pt>
              </c:strCache>
            </c:strRef>
          </c:tx>
          <c:marker>
            <c:symbol val="none"/>
          </c:marker>
          <c:dLbls>
            <c:numFmt formatCode="#,##0.0" sourceLinked="0"/>
            <c:spPr>
              <a:noFill/>
              <a:ln>
                <a:noFill/>
              </a:ln>
              <a:effectLst/>
            </c:spPr>
            <c:txPr>
              <a:bodyPr rot="-5400000" vert="horz"/>
              <a:lstStyle/>
              <a:p>
                <a:pPr>
                  <a:defRPr/>
                </a:pPr>
                <a:endParaRPr lang="fr-FR"/>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 4'!#REF!</c:f>
            </c:multiLvlStrRef>
          </c:cat>
          <c:val>
            <c:numRef>
              <c:f>'Fig. 4'!$C$4:$K$4</c:f>
              <c:numCache>
                <c:formatCode>#,##0.0_ ;\-#,##0.0\ </c:formatCode>
                <c:ptCount val="9"/>
                <c:pt idx="0">
                  <c:v>1.3</c:v>
                </c:pt>
                <c:pt idx="1">
                  <c:v>1.2</c:v>
                </c:pt>
                <c:pt idx="2">
                  <c:v>1.3</c:v>
                </c:pt>
                <c:pt idx="3">
                  <c:v>1.4</c:v>
                </c:pt>
                <c:pt idx="4">
                  <c:v>1.3</c:v>
                </c:pt>
                <c:pt idx="5">
                  <c:v>1.3</c:v>
                </c:pt>
                <c:pt idx="6">
                  <c:v>1.3</c:v>
                </c:pt>
                <c:pt idx="7">
                  <c:v>1.2</c:v>
                </c:pt>
                <c:pt idx="8">
                  <c:v>1.2</c:v>
                </c:pt>
              </c:numCache>
            </c:numRef>
          </c:val>
          <c:smooth val="0"/>
          <c:extLst xmlns:c16r2="http://schemas.microsoft.com/office/drawing/2015/06/chart">
            <c:ext xmlns:c16="http://schemas.microsoft.com/office/drawing/2014/chart" uri="{C3380CC4-5D6E-409C-BE32-E72D297353CC}">
              <c16:uniqueId val="{00000001-E28A-44C5-99D8-9760DE26B7F6}"/>
            </c:ext>
          </c:extLst>
        </c:ser>
        <c:ser>
          <c:idx val="2"/>
          <c:order val="2"/>
          <c:tx>
            <c:strRef>
              <c:f>'Fig. 4'!$B$9</c:f>
              <c:strCache>
                <c:ptCount val="1"/>
                <c:pt idx="0">
                  <c:v>France</c:v>
                </c:pt>
              </c:strCache>
            </c:strRef>
          </c:tx>
          <c:spPr>
            <a:ln>
              <a:solidFill>
                <a:schemeClr val="accent1"/>
              </a:solidFill>
            </a:ln>
          </c:spPr>
          <c:marker>
            <c:symbol val="none"/>
          </c:marker>
          <c:dLbls>
            <c:numFmt formatCode="#,##0.0" sourceLinked="0"/>
            <c:spPr>
              <a:noFill/>
              <a:ln>
                <a:noFill/>
              </a:ln>
              <a:effectLst/>
            </c:spPr>
            <c:txPr>
              <a:bodyPr rot="-5400000" vert="horz"/>
              <a:lstStyle/>
              <a:p>
                <a:pPr>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'Fig. 4'!$C$5:$K$5</c:f>
              <c:numCache>
                <c:formatCode>#,##0.0_ ;\-#,##0.0\ </c:formatCode>
                <c:ptCount val="9"/>
                <c:pt idx="0">
                  <c:v>1.7871682817424583</c:v>
                </c:pt>
                <c:pt idx="1">
                  <c:v>1.7296355497078124</c:v>
                </c:pt>
                <c:pt idx="2">
                  <c:v>1.7196683117468752</c:v>
                </c:pt>
                <c:pt idx="3">
                  <c:v>1.8847694476118571</c:v>
                </c:pt>
                <c:pt idx="4">
                  <c:v>1.8626646938349676</c:v>
                </c:pt>
                <c:pt idx="5">
                  <c:v>1.7834839682141945</c:v>
                </c:pt>
                <c:pt idx="6">
                  <c:v>1.7980966290659621</c:v>
                </c:pt>
                <c:pt idx="7">
                  <c:v>1.7679183985295399</c:v>
                </c:pt>
                <c:pt idx="8">
                  <c:v>1.6970846238534854</c:v>
                </c:pt>
              </c:numCache>
            </c:numRef>
          </c:val>
          <c:smooth val="0"/>
          <c:extLst xmlns:c16r2="http://schemas.microsoft.com/office/drawing/2015/06/chart">
            <c:ext xmlns:c16="http://schemas.microsoft.com/office/drawing/2014/chart" uri="{C3380CC4-5D6E-409C-BE32-E72D297353CC}">
              <c16:uniqueId val="{00000000-B0CE-4000-87CA-4D16582122FC}"/>
            </c:ext>
          </c:extLst>
        </c:ser>
        <c:dLbls>
          <c:showLegendKey val="0"/>
          <c:showVal val="0"/>
          <c:showCatName val="0"/>
          <c:showSerName val="0"/>
          <c:showPercent val="0"/>
          <c:showBubbleSize val="0"/>
        </c:dLbls>
        <c:marker val="1"/>
        <c:smooth val="0"/>
        <c:axId val="48272896"/>
        <c:axId val="48274432"/>
      </c:lineChart>
      <c:catAx>
        <c:axId val="48272896"/>
        <c:scaling>
          <c:orientation val="minMax"/>
        </c:scaling>
        <c:delete val="0"/>
        <c:axPos val="b"/>
        <c:numFmt formatCode="General" sourceLinked="0"/>
        <c:majorTickMark val="out"/>
        <c:minorTickMark val="none"/>
        <c:tickLblPos val="nextTo"/>
        <c:crossAx val="48274432"/>
        <c:crosses val="autoZero"/>
        <c:auto val="1"/>
        <c:lblAlgn val="ctr"/>
        <c:lblOffset val="100"/>
        <c:noMultiLvlLbl val="0"/>
      </c:catAx>
      <c:valAx>
        <c:axId val="48274432"/>
        <c:scaling>
          <c:orientation val="minMax"/>
          <c:max val="2"/>
          <c:min val="0.8"/>
        </c:scaling>
        <c:delete val="0"/>
        <c:axPos val="l"/>
        <c:majorGridlines>
          <c:spPr>
            <a:ln>
              <a:solidFill>
                <a:schemeClr val="bg1">
                  <a:lumMod val="85000"/>
                </a:schemeClr>
              </a:solidFill>
            </a:ln>
          </c:spPr>
        </c:majorGridlines>
        <c:numFmt formatCode="0.0" sourceLinked="0"/>
        <c:majorTickMark val="out"/>
        <c:minorTickMark val="none"/>
        <c:tickLblPos val="nextTo"/>
        <c:crossAx val="48272896"/>
        <c:crosses val="autoZero"/>
        <c:crossBetween val="between"/>
      </c:valAx>
      <c:spPr>
        <a:solidFill>
          <a:srgbClr val="EEEEEE"/>
        </a:solidFill>
        <a:ln>
          <a:solidFill>
            <a:schemeClr val="bg1">
              <a:lumMod val="85000"/>
            </a:schemeClr>
          </a:solidFill>
        </a:ln>
      </c:spPr>
    </c:plotArea>
    <c:legend>
      <c:legendPos val="b"/>
      <c:layout/>
      <c:overlay val="0"/>
    </c:legend>
    <c:plotVisOnly val="1"/>
    <c:dispBlanksAs val="gap"/>
    <c:showDLblsOverMax val="0"/>
  </c:chart>
  <c:spPr>
    <a:solidFill>
      <a:srgbClr val="EEEEEE"/>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 4'!$B$7</c:f>
              <c:strCache>
                <c:ptCount val="1"/>
                <c:pt idx="0">
                  <c:v>Union européenne (28 pays)</c:v>
                </c:pt>
              </c:strCache>
            </c:strRef>
          </c:tx>
          <c:spPr>
            <a:solidFill>
              <a:schemeClr val="accent3"/>
            </a:solidFill>
          </c:spPr>
          <c:invertIfNegative val="0"/>
          <c:dLbls>
            <c:spPr>
              <a:noFill/>
              <a:ln>
                <a:noFill/>
              </a:ln>
              <a:effectLst/>
            </c:spPr>
            <c:txPr>
              <a:bodyPr rot="-5400000" vert="horz"/>
              <a:lstStyle/>
              <a:p>
                <a:pPr>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 4'!#REF!</c:f>
            </c:multiLvlStrRef>
          </c:cat>
          <c:val>
            <c:numRef>
              <c:f>'Fig. 4'!$D$7:$K$7</c:f>
              <c:numCache>
                <c:formatCode>#,##0.0_ ;\-#,##0.0\ </c:formatCode>
                <c:ptCount val="8"/>
                <c:pt idx="0">
                  <c:v>-0.49844924767487031</c:v>
                </c:pt>
                <c:pt idx="1">
                  <c:v>3.1581968508932023</c:v>
                </c:pt>
                <c:pt idx="2">
                  <c:v>1.1526874333951387</c:v>
                </c:pt>
                <c:pt idx="3">
                  <c:v>0.32360820580725758</c:v>
                </c:pt>
                <c:pt idx="4">
                  <c:v>-2.498042686598223</c:v>
                </c:pt>
                <c:pt idx="5">
                  <c:v>-2.2960489380885685</c:v>
                </c:pt>
                <c:pt idx="6">
                  <c:v>-3.0404061319164399</c:v>
                </c:pt>
                <c:pt idx="7">
                  <c:v>-1.8425744198179883</c:v>
                </c:pt>
              </c:numCache>
            </c:numRef>
          </c:val>
          <c:extLst xmlns:c16r2="http://schemas.microsoft.com/office/drawing/2015/06/chart">
            <c:ext xmlns:c16="http://schemas.microsoft.com/office/drawing/2014/chart" uri="{C3380CC4-5D6E-409C-BE32-E72D297353CC}">
              <c16:uniqueId val="{00000000-3646-4946-BB61-918EB070E7F6}"/>
            </c:ext>
          </c:extLst>
        </c:ser>
        <c:ser>
          <c:idx val="1"/>
          <c:order val="1"/>
          <c:tx>
            <c:strRef>
              <c:f>'Fig. 4'!$B$8</c:f>
              <c:strCache>
                <c:ptCount val="1"/>
                <c:pt idx="0">
                  <c:v>Zone euro (19 pays)</c:v>
                </c:pt>
              </c:strCache>
            </c:strRef>
          </c:tx>
          <c:spPr>
            <a:solidFill>
              <a:schemeClr val="accent2"/>
            </a:solidFill>
          </c:spPr>
          <c:invertIfNegative val="0"/>
          <c:dLbls>
            <c:spPr>
              <a:noFill/>
              <a:ln>
                <a:noFill/>
              </a:ln>
              <a:effectLst/>
            </c:spPr>
            <c:txPr>
              <a:bodyPr rot="-5400000" vert="horz"/>
              <a:lstStyle/>
              <a:p>
                <a:pPr>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 4'!#REF!</c:f>
            </c:multiLvlStrRef>
          </c:cat>
          <c:val>
            <c:numRef>
              <c:f>'Fig. 4'!$D$8:$K$8</c:f>
              <c:numCache>
                <c:formatCode>#,##0.0_ ;\-#,##0.0\ </c:formatCode>
                <c:ptCount val="8"/>
                <c:pt idx="0">
                  <c:v>-0.12639442723694216</c:v>
                </c:pt>
                <c:pt idx="1">
                  <c:v>4.513026838240175</c:v>
                </c:pt>
                <c:pt idx="2">
                  <c:v>4.3432862468980815</c:v>
                </c:pt>
                <c:pt idx="3">
                  <c:v>-1.9044653250395616</c:v>
                </c:pt>
                <c:pt idx="4">
                  <c:v>-2.2750217372104475</c:v>
                </c:pt>
                <c:pt idx="5">
                  <c:v>-2.6960349050500709</c:v>
                </c:pt>
                <c:pt idx="6">
                  <c:v>-3.1228392580106457</c:v>
                </c:pt>
                <c:pt idx="7">
                  <c:v>-2.056668401897932</c:v>
                </c:pt>
              </c:numCache>
            </c:numRef>
          </c:val>
          <c:extLst xmlns:c16r2="http://schemas.microsoft.com/office/drawing/2015/06/chart">
            <c:ext xmlns:c16="http://schemas.microsoft.com/office/drawing/2014/chart" uri="{C3380CC4-5D6E-409C-BE32-E72D297353CC}">
              <c16:uniqueId val="{00000001-3646-4946-BB61-918EB070E7F6}"/>
            </c:ext>
          </c:extLst>
        </c:ser>
        <c:ser>
          <c:idx val="2"/>
          <c:order val="2"/>
          <c:tx>
            <c:strRef>
              <c:f>'Fig. 4'!$B$9</c:f>
              <c:strCache>
                <c:ptCount val="1"/>
                <c:pt idx="0">
                  <c:v>France</c:v>
                </c:pt>
              </c:strCache>
            </c:strRef>
          </c:tx>
          <c:spPr>
            <a:solidFill>
              <a:schemeClr val="accent1"/>
            </a:solidFill>
          </c:spPr>
          <c:invertIfNegative val="0"/>
          <c:dLbls>
            <c:spPr>
              <a:noFill/>
              <a:ln>
                <a:noFill/>
              </a:ln>
              <a:effectLst/>
            </c:spPr>
            <c:txPr>
              <a:bodyPr rot="-5400000" vert="horz"/>
              <a:lstStyle/>
              <a:p>
                <a:pPr>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'Fig. 4'!$D$9:$K$9</c:f>
              <c:numCache>
                <c:formatCode>#,##0.0_ ;\-#,##0.0\ </c:formatCode>
                <c:ptCount val="8"/>
                <c:pt idx="0">
                  <c:v>-0.93342416423871644</c:v>
                </c:pt>
                <c:pt idx="1">
                  <c:v>-0.38231692682098029</c:v>
                </c:pt>
                <c:pt idx="2">
                  <c:v>6.3764847508515965</c:v>
                </c:pt>
                <c:pt idx="3">
                  <c:v>0.77008974990422363</c:v>
                </c:pt>
                <c:pt idx="4">
                  <c:v>-2.2604717577552225</c:v>
                </c:pt>
                <c:pt idx="5">
                  <c:v>1.0040930883759902</c:v>
                </c:pt>
                <c:pt idx="6">
                  <c:v>-1.1117353473208857</c:v>
                </c:pt>
                <c:pt idx="7">
                  <c:v>-3.3960254050960148</c:v>
                </c:pt>
              </c:numCache>
            </c:numRef>
          </c:val>
          <c:extLst xmlns:c16r2="http://schemas.microsoft.com/office/drawing/2015/06/chart">
            <c:ext xmlns:c16="http://schemas.microsoft.com/office/drawing/2014/chart" uri="{C3380CC4-5D6E-409C-BE32-E72D297353CC}">
              <c16:uniqueId val="{00000000-09A0-4D5A-8065-A6BE27D1661C}"/>
            </c:ext>
          </c:extLst>
        </c:ser>
        <c:dLbls>
          <c:showLegendKey val="0"/>
          <c:showVal val="0"/>
          <c:showCatName val="0"/>
          <c:showSerName val="0"/>
          <c:showPercent val="0"/>
          <c:showBubbleSize val="0"/>
        </c:dLbls>
        <c:gapWidth val="9"/>
        <c:axId val="48302720"/>
        <c:axId val="48316800"/>
      </c:barChart>
      <c:catAx>
        <c:axId val="48302720"/>
        <c:scaling>
          <c:orientation val="minMax"/>
        </c:scaling>
        <c:delete val="0"/>
        <c:axPos val="b"/>
        <c:numFmt formatCode="General" sourceLinked="1"/>
        <c:majorTickMark val="out"/>
        <c:minorTickMark val="none"/>
        <c:tickLblPos val="low"/>
        <c:txPr>
          <a:bodyPr rot="-5400000" vert="horz"/>
          <a:lstStyle/>
          <a:p>
            <a:pPr>
              <a:defRPr/>
            </a:pPr>
            <a:endParaRPr lang="fr-FR"/>
          </a:p>
        </c:txPr>
        <c:crossAx val="48316800"/>
        <c:crosses val="autoZero"/>
        <c:auto val="1"/>
        <c:lblAlgn val="ctr"/>
        <c:lblOffset val="100"/>
        <c:noMultiLvlLbl val="0"/>
      </c:catAx>
      <c:valAx>
        <c:axId val="48316800"/>
        <c:scaling>
          <c:orientation val="minMax"/>
          <c:max val="8"/>
        </c:scaling>
        <c:delete val="0"/>
        <c:axPos val="l"/>
        <c:majorGridlines>
          <c:spPr>
            <a:ln>
              <a:solidFill>
                <a:schemeClr val="bg1">
                  <a:lumMod val="85000"/>
                </a:schemeClr>
              </a:solidFill>
            </a:ln>
          </c:spPr>
        </c:majorGridlines>
        <c:numFmt formatCode="0_ ;[Red]\-0\ " sourceLinked="0"/>
        <c:majorTickMark val="out"/>
        <c:minorTickMark val="none"/>
        <c:tickLblPos val="nextTo"/>
        <c:crossAx val="48302720"/>
        <c:crosses val="autoZero"/>
        <c:crossBetween val="between"/>
      </c:valAx>
      <c:spPr>
        <a:solidFill>
          <a:srgbClr val="EEEEEE"/>
        </a:solidFill>
        <a:ln>
          <a:solidFill>
            <a:schemeClr val="bg1">
              <a:lumMod val="85000"/>
            </a:schemeClr>
          </a:solidFill>
        </a:ln>
      </c:spPr>
    </c:plotArea>
    <c:legend>
      <c:legendPos val="b"/>
      <c:layout/>
      <c:overlay val="0"/>
    </c:legend>
    <c:plotVisOnly val="1"/>
    <c:dispBlanksAs val="gap"/>
    <c:showDLblsOverMax val="0"/>
  </c:chart>
  <c:spPr>
    <a:solidFill>
      <a:srgbClr val="EEEEEE"/>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France</a:t>
            </a:r>
          </a:p>
        </c:rich>
      </c:tx>
      <c:layout/>
      <c:overlay val="0"/>
    </c:title>
    <c:autoTitleDeleted val="0"/>
    <c:plotArea>
      <c:layout>
        <c:manualLayout>
          <c:layoutTarget val="inner"/>
          <c:xMode val="edge"/>
          <c:yMode val="edge"/>
          <c:x val="8.9975038834431406E-2"/>
          <c:y val="0.12481288635799367"/>
          <c:w val="0.88009298837645289"/>
          <c:h val="0.59079609920754206"/>
        </c:manualLayout>
      </c:layout>
      <c:lineChart>
        <c:grouping val="standard"/>
        <c:varyColors val="0"/>
        <c:ser>
          <c:idx val="0"/>
          <c:order val="0"/>
          <c:tx>
            <c:strRef>
              <c:f>'Fig. 5'!$B$4</c:f>
              <c:strCache>
                <c:ptCount val="1"/>
                <c:pt idx="0">
                  <c:v>Défense en % du PIB</c:v>
                </c:pt>
              </c:strCache>
            </c:strRef>
          </c:tx>
          <c:marker>
            <c:symbol val="none"/>
          </c:marker>
          <c:dLbls>
            <c:dLbl>
              <c:idx val="19"/>
              <c:layout>
                <c:manualLayout>
                  <c:x val="-4.5197740112994246E-2"/>
                  <c:y val="4.449077440440493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7DF-4289-8AA3-7695C08E4485}"/>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 5'!$C$3:$V$3</c:f>
              <c:strCach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strCache>
            </c:strRef>
          </c:cat>
          <c:val>
            <c:numRef>
              <c:f>'Fig. 5'!$C$4:$V$4</c:f>
              <c:numCache>
                <c:formatCode>0.0%</c:formatCode>
                <c:ptCount val="20"/>
                <c:pt idx="0">
                  <c:v>2.4851260298254102E-2</c:v>
                </c:pt>
                <c:pt idx="1">
                  <c:v>2.5526829687498899E-2</c:v>
                </c:pt>
                <c:pt idx="2">
                  <c:v>2.4146374700936321E-2</c:v>
                </c:pt>
                <c:pt idx="3">
                  <c:v>2.1422217172628769E-2</c:v>
                </c:pt>
                <c:pt idx="4">
                  <c:v>2.0468569245376409E-2</c:v>
                </c:pt>
                <c:pt idx="5">
                  <c:v>1.9331409146820546E-2</c:v>
                </c:pt>
                <c:pt idx="6">
                  <c:v>2.0028757714635685E-2</c:v>
                </c:pt>
                <c:pt idx="7">
                  <c:v>2.0289676896915746E-2</c:v>
                </c:pt>
                <c:pt idx="8">
                  <c:v>1.8476424756235045E-2</c:v>
                </c:pt>
                <c:pt idx="9">
                  <c:v>1.8401762959152659E-2</c:v>
                </c:pt>
                <c:pt idx="10">
                  <c:v>1.79641056491672E-2</c:v>
                </c:pt>
                <c:pt idx="11">
                  <c:v>1.7871682817424583E-2</c:v>
                </c:pt>
                <c:pt idx="12">
                  <c:v>1.7296355497078125E-2</c:v>
                </c:pt>
                <c:pt idx="13">
                  <c:v>1.7196683117468751E-2</c:v>
                </c:pt>
                <c:pt idx="14">
                  <c:v>1.884769447611857E-2</c:v>
                </c:pt>
                <c:pt idx="15">
                  <c:v>1.8626646938349676E-2</c:v>
                </c:pt>
                <c:pt idx="16">
                  <c:v>1.7834839682141945E-2</c:v>
                </c:pt>
                <c:pt idx="17">
                  <c:v>1.7980966290659622E-2</c:v>
                </c:pt>
                <c:pt idx="18">
                  <c:v>1.7679183985295398E-2</c:v>
                </c:pt>
                <c:pt idx="19">
                  <c:v>1.6970846238534853E-2</c:v>
                </c:pt>
              </c:numCache>
            </c:numRef>
          </c:val>
          <c:smooth val="0"/>
          <c:extLst xmlns:c16r2="http://schemas.microsoft.com/office/drawing/2015/06/chart">
            <c:ext xmlns:c16="http://schemas.microsoft.com/office/drawing/2014/chart" uri="{C3380CC4-5D6E-409C-BE32-E72D297353CC}">
              <c16:uniqueId val="{00000000-9A5E-4B4E-95EB-A8A5BC1D7631}"/>
            </c:ext>
          </c:extLst>
        </c:ser>
        <c:ser>
          <c:idx val="1"/>
          <c:order val="1"/>
          <c:tx>
            <c:strRef>
              <c:f>'Fig. 5'!$B$5</c:f>
              <c:strCache>
                <c:ptCount val="1"/>
                <c:pt idx="0">
                  <c:v>Défense en % des dépenses des APU</c:v>
                </c:pt>
              </c:strCache>
            </c:strRef>
          </c:tx>
          <c:marker>
            <c:symbol val="none"/>
          </c:marker>
          <c:dLbls>
            <c:dLbl>
              <c:idx val="19"/>
              <c:layout>
                <c:manualLayout>
                  <c:x val="-3.9548022598869956E-2"/>
                  <c:y val="2.502606060247777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7DF-4289-8AA3-7695C08E4485}"/>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 5'!$C$3:$V$3</c:f>
              <c:strCach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strCache>
            </c:strRef>
          </c:cat>
          <c:val>
            <c:numRef>
              <c:f>'Fig. 5'!$C$5:$V$5</c:f>
              <c:numCache>
                <c:formatCode>0.0%</c:formatCode>
                <c:ptCount val="20"/>
                <c:pt idx="0">
                  <c:v>4.5864169342688506E-2</c:v>
                </c:pt>
                <c:pt idx="1">
                  <c:v>4.7042521924873966E-2</c:v>
                </c:pt>
                <c:pt idx="2">
                  <c:v>4.4784939562060679E-2</c:v>
                </c:pt>
                <c:pt idx="3">
                  <c:v>4.0925929070307107E-2</c:v>
                </c:pt>
                <c:pt idx="4">
                  <c:v>3.9319765197308197E-2</c:v>
                </c:pt>
                <c:pt idx="5">
                  <c:v>3.7809515783263893E-2</c:v>
                </c:pt>
                <c:pt idx="6">
                  <c:v>3.9107395225249593E-2</c:v>
                </c:pt>
                <c:pt idx="7">
                  <c:v>3.8795977797287509E-2</c:v>
                </c:pt>
                <c:pt idx="8">
                  <c:v>3.5003806522227079E-2</c:v>
                </c:pt>
                <c:pt idx="9">
                  <c:v>3.5035100761666493E-2</c:v>
                </c:pt>
                <c:pt idx="10">
                  <c:v>3.3972686950099681E-2</c:v>
                </c:pt>
                <c:pt idx="11">
                  <c:v>3.4045715683684558E-2</c:v>
                </c:pt>
                <c:pt idx="12">
                  <c:v>3.3117555364860926E-2</c:v>
                </c:pt>
                <c:pt idx="13">
                  <c:v>3.2452416297122755E-2</c:v>
                </c:pt>
                <c:pt idx="14">
                  <c:v>3.3205252728262261E-2</c:v>
                </c:pt>
                <c:pt idx="15">
                  <c:v>3.3000242903063949E-2</c:v>
                </c:pt>
                <c:pt idx="16">
                  <c:v>3.1893894855310773E-2</c:v>
                </c:pt>
                <c:pt idx="17">
                  <c:v>3.1639432724574625E-2</c:v>
                </c:pt>
                <c:pt idx="18">
                  <c:v>3.0979983464529095E-2</c:v>
                </c:pt>
                <c:pt idx="19">
                  <c:v>2.9604335371788457E-2</c:v>
                </c:pt>
              </c:numCache>
            </c:numRef>
          </c:val>
          <c:smooth val="0"/>
          <c:extLst xmlns:c16r2="http://schemas.microsoft.com/office/drawing/2015/06/chart">
            <c:ext xmlns:c16="http://schemas.microsoft.com/office/drawing/2014/chart" uri="{C3380CC4-5D6E-409C-BE32-E72D297353CC}">
              <c16:uniqueId val="{00000001-9A5E-4B4E-95EB-A8A5BC1D7631}"/>
            </c:ext>
          </c:extLst>
        </c:ser>
        <c:ser>
          <c:idx val="2"/>
          <c:order val="2"/>
          <c:tx>
            <c:strRef>
              <c:f>'Fig. 5'!$B$6</c:f>
              <c:strCache>
                <c:ptCount val="1"/>
                <c:pt idx="0">
                  <c:v>Défense en % des dépenses de l'État</c:v>
                </c:pt>
              </c:strCache>
            </c:strRef>
          </c:tx>
          <c:marker>
            <c:symbol val="none"/>
          </c:marker>
          <c:dLbls>
            <c:dLbl>
              <c:idx val="19"/>
              <c:layout>
                <c:manualLayout>
                  <c:x val="-4.2372881355932097E-2"/>
                  <c:y val="3.892942760385432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7DF-4289-8AA3-7695C08E4485}"/>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 5'!$C$3:$V$3</c:f>
              <c:strCach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strCache>
            </c:strRef>
          </c:cat>
          <c:val>
            <c:numRef>
              <c:f>'Fig. 5'!$C$6:$V$6</c:f>
              <c:numCache>
                <c:formatCode>0.0%</c:formatCode>
                <c:ptCount val="20"/>
                <c:pt idx="0">
                  <c:v>9.6876452212935102E-2</c:v>
                </c:pt>
                <c:pt idx="1">
                  <c:v>9.9840950703943818E-2</c:v>
                </c:pt>
                <c:pt idx="2">
                  <c:v>9.4354170234110163E-2</c:v>
                </c:pt>
                <c:pt idx="3">
                  <c:v>8.8158771437332251E-2</c:v>
                </c:pt>
                <c:pt idx="4">
                  <c:v>8.3983589647958323E-2</c:v>
                </c:pt>
                <c:pt idx="5">
                  <c:v>8.2671826277737948E-2</c:v>
                </c:pt>
                <c:pt idx="6">
                  <c:v>8.4779344061033907E-2</c:v>
                </c:pt>
                <c:pt idx="7">
                  <c:v>8.4022764878084272E-2</c:v>
                </c:pt>
                <c:pt idx="8">
                  <c:v>7.7942085737840061E-2</c:v>
                </c:pt>
                <c:pt idx="9">
                  <c:v>7.7431272090454958E-2</c:v>
                </c:pt>
                <c:pt idx="10">
                  <c:v>7.6632706122527594E-2</c:v>
                </c:pt>
                <c:pt idx="11">
                  <c:v>8.031358209099991E-2</c:v>
                </c:pt>
                <c:pt idx="12">
                  <c:v>7.7922107992961009E-2</c:v>
                </c:pt>
                <c:pt idx="13">
                  <c:v>7.6086811944401353E-2</c:v>
                </c:pt>
                <c:pt idx="14">
                  <c:v>7.8542031570690188E-2</c:v>
                </c:pt>
                <c:pt idx="15">
                  <c:v>7.3693171132469537E-2</c:v>
                </c:pt>
                <c:pt idx="16">
                  <c:v>7.6738403677392389E-2</c:v>
                </c:pt>
                <c:pt idx="17">
                  <c:v>7.7143520869352486E-2</c:v>
                </c:pt>
                <c:pt idx="18">
                  <c:v>7.661073894249483E-2</c:v>
                </c:pt>
                <c:pt idx="19">
                  <c:v>7.3401040877166396E-2</c:v>
                </c:pt>
              </c:numCache>
            </c:numRef>
          </c:val>
          <c:smooth val="0"/>
          <c:extLst xmlns:c16r2="http://schemas.microsoft.com/office/drawing/2015/06/chart">
            <c:ext xmlns:c16="http://schemas.microsoft.com/office/drawing/2014/chart" uri="{C3380CC4-5D6E-409C-BE32-E72D297353CC}">
              <c16:uniqueId val="{00000002-9A5E-4B4E-95EB-A8A5BC1D7631}"/>
            </c:ext>
          </c:extLst>
        </c:ser>
        <c:dLbls>
          <c:showLegendKey val="0"/>
          <c:showVal val="0"/>
          <c:showCatName val="0"/>
          <c:showSerName val="0"/>
          <c:showPercent val="0"/>
          <c:showBubbleSize val="0"/>
        </c:dLbls>
        <c:marker val="1"/>
        <c:smooth val="0"/>
        <c:axId val="48330624"/>
        <c:axId val="48332160"/>
      </c:lineChart>
      <c:catAx>
        <c:axId val="48330624"/>
        <c:scaling>
          <c:orientation val="minMax"/>
        </c:scaling>
        <c:delete val="0"/>
        <c:axPos val="b"/>
        <c:numFmt formatCode="General" sourceLinked="0"/>
        <c:majorTickMark val="out"/>
        <c:minorTickMark val="none"/>
        <c:tickLblPos val="nextTo"/>
        <c:crossAx val="48332160"/>
        <c:crosses val="autoZero"/>
        <c:auto val="1"/>
        <c:lblAlgn val="ctr"/>
        <c:lblOffset val="100"/>
        <c:noMultiLvlLbl val="0"/>
      </c:catAx>
      <c:valAx>
        <c:axId val="48332160"/>
        <c:scaling>
          <c:orientation val="minMax"/>
          <c:max val="0.12000000000000001"/>
          <c:min val="0"/>
        </c:scaling>
        <c:delete val="0"/>
        <c:axPos val="l"/>
        <c:majorGridlines>
          <c:spPr>
            <a:ln>
              <a:solidFill>
                <a:schemeClr val="bg1">
                  <a:lumMod val="85000"/>
                </a:schemeClr>
              </a:solidFill>
            </a:ln>
          </c:spPr>
        </c:majorGridlines>
        <c:numFmt formatCode="0%" sourceLinked="0"/>
        <c:majorTickMark val="out"/>
        <c:minorTickMark val="none"/>
        <c:tickLblPos val="nextTo"/>
        <c:crossAx val="48330624"/>
        <c:crosses val="autoZero"/>
        <c:crossBetween val="between"/>
        <c:majorUnit val="1.0000000000000002E-2"/>
      </c:valAx>
      <c:spPr>
        <a:solidFill>
          <a:srgbClr val="EEEEEE"/>
        </a:solidFill>
        <a:ln>
          <a:solidFill>
            <a:schemeClr val="bg1">
              <a:lumMod val="85000"/>
            </a:schemeClr>
          </a:solidFill>
        </a:ln>
      </c:spPr>
    </c:plotArea>
    <c:legend>
      <c:legendPos val="b"/>
      <c:layout/>
      <c:overlay val="0"/>
    </c:legend>
    <c:plotVisOnly val="1"/>
    <c:dispBlanksAs val="gap"/>
    <c:showDLblsOverMax val="0"/>
  </c:chart>
  <c:spPr>
    <a:solidFill>
      <a:srgbClr val="EEEEEE"/>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Royaume-Uni</a:t>
            </a:r>
          </a:p>
        </c:rich>
      </c:tx>
      <c:layout/>
      <c:overlay val="0"/>
    </c:title>
    <c:autoTitleDeleted val="0"/>
    <c:plotArea>
      <c:layout/>
      <c:lineChart>
        <c:grouping val="standard"/>
        <c:varyColors val="0"/>
        <c:ser>
          <c:idx val="0"/>
          <c:order val="0"/>
          <c:tx>
            <c:strRef>
              <c:f>'Fig. 5'!$B$8</c:f>
              <c:strCache>
                <c:ptCount val="1"/>
                <c:pt idx="0">
                  <c:v>Défense en % du PIB</c:v>
                </c:pt>
              </c:strCache>
            </c:strRef>
          </c:tx>
          <c:marker>
            <c:symbol val="none"/>
          </c:marker>
          <c:dLbls>
            <c:dLbl>
              <c:idx val="17"/>
              <c:layout>
                <c:manualLayout>
                  <c:x val="-3.954802259887006E-2"/>
                  <c:y val="3.892942760385432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8AE-47A4-896B-D15C8BAF231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 5'!$E$3:$V$3</c:f>
              <c:str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strCache>
            </c:strRef>
          </c:cat>
          <c:val>
            <c:numRef>
              <c:f>'Fig. 5'!$E$8:$V$8</c:f>
              <c:numCache>
                <c:formatCode>0.0%</c:formatCode>
                <c:ptCount val="18"/>
                <c:pt idx="0">
                  <c:v>2.4777917307886584E-2</c:v>
                </c:pt>
                <c:pt idx="1">
                  <c:v>2.3459847413595795E-2</c:v>
                </c:pt>
                <c:pt idx="2">
                  <c:v>2.1706704878386888E-2</c:v>
                </c:pt>
                <c:pt idx="3">
                  <c:v>2.274849650530842E-2</c:v>
                </c:pt>
                <c:pt idx="4">
                  <c:v>2.1202489022828175E-2</c:v>
                </c:pt>
                <c:pt idx="5">
                  <c:v>2.1901629308549327E-2</c:v>
                </c:pt>
                <c:pt idx="6">
                  <c:v>2.2771164693416356E-2</c:v>
                </c:pt>
                <c:pt idx="7">
                  <c:v>2.3540958512341777E-2</c:v>
                </c:pt>
                <c:pt idx="8">
                  <c:v>2.286114501577052E-2</c:v>
                </c:pt>
                <c:pt idx="9">
                  <c:v>2.2976781744388296E-2</c:v>
                </c:pt>
                <c:pt idx="10">
                  <c:v>2.1917306208455823E-2</c:v>
                </c:pt>
                <c:pt idx="11">
                  <c:v>2.3888725682311946E-2</c:v>
                </c:pt>
                <c:pt idx="12">
                  <c:v>2.5578203131596478E-2</c:v>
                </c:pt>
                <c:pt idx="13">
                  <c:v>2.5880823097909445E-2</c:v>
                </c:pt>
                <c:pt idx="14">
                  <c:v>2.5094034270480663E-2</c:v>
                </c:pt>
                <c:pt idx="15">
                  <c:v>2.409072636940001E-2</c:v>
                </c:pt>
                <c:pt idx="16">
                  <c:v>2.2603362352123291E-2</c:v>
                </c:pt>
                <c:pt idx="17">
                  <c:v>2.1593637805439905E-2</c:v>
                </c:pt>
              </c:numCache>
            </c:numRef>
          </c:val>
          <c:smooth val="0"/>
          <c:extLst xmlns:c16r2="http://schemas.microsoft.com/office/drawing/2015/06/chart">
            <c:ext xmlns:c16="http://schemas.microsoft.com/office/drawing/2014/chart" uri="{C3380CC4-5D6E-409C-BE32-E72D297353CC}">
              <c16:uniqueId val="{00000000-BFDC-4BD0-BC32-432E30FC0974}"/>
            </c:ext>
          </c:extLst>
        </c:ser>
        <c:ser>
          <c:idx val="1"/>
          <c:order val="1"/>
          <c:tx>
            <c:strRef>
              <c:f>'Fig. 5'!$B$9</c:f>
              <c:strCache>
                <c:ptCount val="1"/>
                <c:pt idx="0">
                  <c:v>Défense en % des dépenses des APU</c:v>
                </c:pt>
              </c:strCache>
            </c:strRef>
          </c:tx>
          <c:marker>
            <c:symbol val="none"/>
          </c:marker>
          <c:dLbls>
            <c:dLbl>
              <c:idx val="17"/>
              <c:layout>
                <c:manualLayout>
                  <c:x val="-4.2372881355932202E-2"/>
                  <c:y val="3.336808080330370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8AE-47A4-896B-D15C8BAF231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 5'!$E$3:$V$3</c:f>
              <c:str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strCache>
            </c:strRef>
          </c:cat>
          <c:val>
            <c:numRef>
              <c:f>'Fig. 5'!$E$9:$V$9</c:f>
              <c:numCache>
                <c:formatCode>0.0%</c:formatCode>
                <c:ptCount val="18"/>
                <c:pt idx="0">
                  <c:v>6.8072938402259225E-2</c:v>
                </c:pt>
                <c:pt idx="1">
                  <c:v>6.5060575268909807E-2</c:v>
                </c:pt>
                <c:pt idx="2">
                  <c:v>6.0268795827646854E-2</c:v>
                </c:pt>
                <c:pt idx="3">
                  <c:v>6.3265440539964121E-2</c:v>
                </c:pt>
                <c:pt idx="4">
                  <c:v>5.6919872649612117E-2</c:v>
                </c:pt>
                <c:pt idx="5">
                  <c:v>5.7244312010057787E-2</c:v>
                </c:pt>
                <c:pt idx="6">
                  <c:v>5.7752150962159167E-2</c:v>
                </c:pt>
                <c:pt idx="7">
                  <c:v>5.7879950384266181E-2</c:v>
                </c:pt>
                <c:pt idx="8">
                  <c:v>5.5442191591110725E-2</c:v>
                </c:pt>
                <c:pt idx="9">
                  <c:v>5.5404666773574973E-2</c:v>
                </c:pt>
                <c:pt idx="10">
                  <c:v>5.2802661365188151E-2</c:v>
                </c:pt>
                <c:pt idx="11">
                  <c:v>5.2808001287335829E-2</c:v>
                </c:pt>
                <c:pt idx="12">
                  <c:v>5.2740422455347914E-2</c:v>
                </c:pt>
                <c:pt idx="13">
                  <c:v>5.3617779726780466E-2</c:v>
                </c:pt>
                <c:pt idx="14">
                  <c:v>5.3773494394239812E-2</c:v>
                </c:pt>
                <c:pt idx="15">
                  <c:v>5.182423221874749E-2</c:v>
                </c:pt>
                <c:pt idx="16">
                  <c:v>5.0472686441878974E-2</c:v>
                </c:pt>
                <c:pt idx="17">
                  <c:v>4.9313366499154021E-2</c:v>
                </c:pt>
              </c:numCache>
            </c:numRef>
          </c:val>
          <c:smooth val="0"/>
          <c:extLst xmlns:c16r2="http://schemas.microsoft.com/office/drawing/2015/06/chart">
            <c:ext xmlns:c16="http://schemas.microsoft.com/office/drawing/2014/chart" uri="{C3380CC4-5D6E-409C-BE32-E72D297353CC}">
              <c16:uniqueId val="{00000001-BFDC-4BD0-BC32-432E30FC0974}"/>
            </c:ext>
          </c:extLst>
        </c:ser>
        <c:ser>
          <c:idx val="2"/>
          <c:order val="2"/>
          <c:tx>
            <c:strRef>
              <c:f>'Fig. 5'!$B$10</c:f>
              <c:strCache>
                <c:ptCount val="1"/>
                <c:pt idx="0">
                  <c:v>Défense en % des dépenses de l'État </c:v>
                </c:pt>
              </c:strCache>
            </c:strRef>
          </c:tx>
          <c:marker>
            <c:symbol val="none"/>
          </c:marker>
          <c:dLbls>
            <c:dLbl>
              <c:idx val="17"/>
              <c:layout>
                <c:manualLayout>
                  <c:x val="-4.2372881355932202E-2"/>
                  <c:y val="-3.892942760385432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8AE-47A4-896B-D15C8BAF2312}"/>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 5'!$E$3:$V$3</c:f>
              <c:str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strCache>
            </c:strRef>
          </c:cat>
          <c:val>
            <c:numRef>
              <c:f>'Fig. 5'!$E$10:$V$10</c:f>
              <c:numCache>
                <c:formatCode>0.0%</c:formatCode>
                <c:ptCount val="18"/>
                <c:pt idx="0">
                  <c:v>7.3357520737908688E-2</c:v>
                </c:pt>
                <c:pt idx="1">
                  <c:v>7.0756570376345571E-2</c:v>
                </c:pt>
                <c:pt idx="2">
                  <c:v>6.5607669234061181E-2</c:v>
                </c:pt>
                <c:pt idx="3">
                  <c:v>6.939667829109393E-2</c:v>
                </c:pt>
                <c:pt idx="4">
                  <c:v>6.242391178431736E-2</c:v>
                </c:pt>
                <c:pt idx="5">
                  <c:v>6.2624025239433292E-2</c:v>
                </c:pt>
                <c:pt idx="6">
                  <c:v>6.2750932745765028E-2</c:v>
                </c:pt>
                <c:pt idx="7">
                  <c:v>6.3217827313612113E-2</c:v>
                </c:pt>
                <c:pt idx="8">
                  <c:v>6.0711353869760197E-2</c:v>
                </c:pt>
                <c:pt idx="9">
                  <c:v>6.0548156397774375E-2</c:v>
                </c:pt>
                <c:pt idx="10">
                  <c:v>5.7808607651770039E-2</c:v>
                </c:pt>
                <c:pt idx="11">
                  <c:v>5.7734981962201018E-2</c:v>
                </c:pt>
                <c:pt idx="12">
                  <c:v>5.7741634627323069E-2</c:v>
                </c:pt>
                <c:pt idx="13">
                  <c:v>5.8183296621353124E-2</c:v>
                </c:pt>
                <c:pt idx="14">
                  <c:v>5.843992139690183E-2</c:v>
                </c:pt>
                <c:pt idx="15">
                  <c:v>5.5355920668946006E-2</c:v>
                </c:pt>
                <c:pt idx="16">
                  <c:v>5.4796088311707986E-2</c:v>
                </c:pt>
                <c:pt idx="17">
                  <c:v>5.343768892257364E-2</c:v>
                </c:pt>
              </c:numCache>
            </c:numRef>
          </c:val>
          <c:smooth val="0"/>
          <c:extLst xmlns:c16r2="http://schemas.microsoft.com/office/drawing/2015/06/chart">
            <c:ext xmlns:c16="http://schemas.microsoft.com/office/drawing/2014/chart" uri="{C3380CC4-5D6E-409C-BE32-E72D297353CC}">
              <c16:uniqueId val="{00000002-BFDC-4BD0-BC32-432E30FC0974}"/>
            </c:ext>
          </c:extLst>
        </c:ser>
        <c:dLbls>
          <c:showLegendKey val="0"/>
          <c:showVal val="0"/>
          <c:showCatName val="0"/>
          <c:showSerName val="0"/>
          <c:showPercent val="0"/>
          <c:showBubbleSize val="0"/>
        </c:dLbls>
        <c:marker val="1"/>
        <c:smooth val="0"/>
        <c:axId val="48456832"/>
        <c:axId val="48458368"/>
      </c:lineChart>
      <c:catAx>
        <c:axId val="48456832"/>
        <c:scaling>
          <c:orientation val="minMax"/>
        </c:scaling>
        <c:delete val="0"/>
        <c:axPos val="b"/>
        <c:numFmt formatCode="General" sourceLinked="0"/>
        <c:majorTickMark val="out"/>
        <c:minorTickMark val="none"/>
        <c:tickLblPos val="nextTo"/>
        <c:txPr>
          <a:bodyPr rot="-5400000" vert="horz"/>
          <a:lstStyle/>
          <a:p>
            <a:pPr>
              <a:defRPr/>
            </a:pPr>
            <a:endParaRPr lang="fr-FR"/>
          </a:p>
        </c:txPr>
        <c:crossAx val="48458368"/>
        <c:crosses val="autoZero"/>
        <c:auto val="1"/>
        <c:lblAlgn val="ctr"/>
        <c:lblOffset val="100"/>
        <c:noMultiLvlLbl val="0"/>
      </c:catAx>
      <c:valAx>
        <c:axId val="48458368"/>
        <c:scaling>
          <c:orientation val="minMax"/>
          <c:max val="0.12000000000000001"/>
          <c:min val="0"/>
        </c:scaling>
        <c:delete val="0"/>
        <c:axPos val="l"/>
        <c:majorGridlines>
          <c:spPr>
            <a:ln>
              <a:solidFill>
                <a:schemeClr val="bg1">
                  <a:lumMod val="85000"/>
                </a:schemeClr>
              </a:solidFill>
            </a:ln>
          </c:spPr>
        </c:majorGridlines>
        <c:numFmt formatCode="0%" sourceLinked="0"/>
        <c:majorTickMark val="out"/>
        <c:minorTickMark val="none"/>
        <c:tickLblPos val="nextTo"/>
        <c:crossAx val="48456832"/>
        <c:crosses val="autoZero"/>
        <c:crossBetween val="between"/>
        <c:majorUnit val="1.0000000000000002E-2"/>
      </c:valAx>
      <c:spPr>
        <a:solidFill>
          <a:srgbClr val="EEEEEE"/>
        </a:solidFill>
        <a:ln>
          <a:solidFill>
            <a:schemeClr val="bg1">
              <a:lumMod val="85000"/>
            </a:schemeClr>
          </a:solidFill>
        </a:ln>
      </c:spPr>
    </c:plotArea>
    <c:legend>
      <c:legendPos val="b"/>
      <c:layout/>
      <c:overlay val="0"/>
    </c:legend>
    <c:plotVisOnly val="1"/>
    <c:dispBlanksAs val="gap"/>
    <c:showDLblsOverMax val="0"/>
  </c:chart>
  <c:spPr>
    <a:solidFill>
      <a:srgbClr val="EEEEEE"/>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7'!$L$2</c:f>
              <c:strCache>
                <c:ptCount val="1"/>
                <c:pt idx="0">
                  <c:v>Groupe 1</c:v>
                </c:pt>
              </c:strCache>
            </c:strRef>
          </c:tx>
          <c:marker>
            <c:symbol val="none"/>
          </c:marker>
          <c:cat>
            <c:numRef>
              <c:f>'Fig. 7'!$B$3:$B$22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7'!$L$3:$L$22</c:f>
              <c:numCache>
                <c:formatCode>0.0</c:formatCode>
                <c:ptCount val="20"/>
                <c:pt idx="0">
                  <c:v>100</c:v>
                </c:pt>
                <c:pt idx="1">
                  <c:v>99.155776071849417</c:v>
                </c:pt>
                <c:pt idx="2">
                  <c:v>92.168700934101707</c:v>
                </c:pt>
                <c:pt idx="3">
                  <c:v>89.882420082110542</c:v>
                </c:pt>
                <c:pt idx="4">
                  <c:v>88.664598349045193</c:v>
                </c:pt>
                <c:pt idx="5">
                  <c:v>82.985544308624839</c:v>
                </c:pt>
                <c:pt idx="6">
                  <c:v>83.220419131732015</c:v>
                </c:pt>
                <c:pt idx="7">
                  <c:v>85.722321738446141</c:v>
                </c:pt>
                <c:pt idx="8">
                  <c:v>85.583218319370232</c:v>
                </c:pt>
                <c:pt idx="9">
                  <c:v>87.113234021130282</c:v>
                </c:pt>
                <c:pt idx="10">
                  <c:v>88.265864360199515</c:v>
                </c:pt>
                <c:pt idx="11">
                  <c:v>90.508306648076115</c:v>
                </c:pt>
                <c:pt idx="12">
                  <c:v>87.891383772673208</c:v>
                </c:pt>
                <c:pt idx="13">
                  <c:v>92.460347086581976</c:v>
                </c:pt>
                <c:pt idx="14">
                  <c:v>97.067412979493881</c:v>
                </c:pt>
                <c:pt idx="15">
                  <c:v>98.448120715561728</c:v>
                </c:pt>
                <c:pt idx="16">
                  <c:v>97.733415709562166</c:v>
                </c:pt>
                <c:pt idx="17">
                  <c:v>97.824682820411411</c:v>
                </c:pt>
                <c:pt idx="18">
                  <c:v>94.950346841084325</c:v>
                </c:pt>
                <c:pt idx="19">
                  <c:v>92.559712676960089</c:v>
                </c:pt>
              </c:numCache>
            </c:numRef>
          </c:val>
          <c:smooth val="0"/>
          <c:extLst xmlns:c16r2="http://schemas.microsoft.com/office/drawing/2015/06/chart">
            <c:ext xmlns:c16="http://schemas.microsoft.com/office/drawing/2014/chart" uri="{C3380CC4-5D6E-409C-BE32-E72D297353CC}">
              <c16:uniqueId val="{00000000-64D4-4C80-85DB-866AB86D69B0}"/>
            </c:ext>
          </c:extLst>
        </c:ser>
        <c:ser>
          <c:idx val="1"/>
          <c:order val="1"/>
          <c:tx>
            <c:strRef>
              <c:f>'Fig. 7'!$M$2</c:f>
              <c:strCache>
                <c:ptCount val="1"/>
                <c:pt idx="0">
                  <c:v>Groupe 2</c:v>
                </c:pt>
              </c:strCache>
            </c:strRef>
          </c:tx>
          <c:marker>
            <c:symbol val="none"/>
          </c:marker>
          <c:cat>
            <c:numRef>
              <c:f>'Fig. 7'!$B$3:$B$22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7'!$M$3:$M$22</c:f>
              <c:numCache>
                <c:formatCode>0.0</c:formatCode>
                <c:ptCount val="20"/>
                <c:pt idx="0">
                  <c:v>100</c:v>
                </c:pt>
                <c:pt idx="1">
                  <c:v>98.586024067480324</c:v>
                </c:pt>
                <c:pt idx="2">
                  <c:v>99.259040699975017</c:v>
                </c:pt>
                <c:pt idx="3">
                  <c:v>94.856025869316866</c:v>
                </c:pt>
                <c:pt idx="4">
                  <c:v>96.371276374281848</c:v>
                </c:pt>
                <c:pt idx="5">
                  <c:v>94.153103104030777</c:v>
                </c:pt>
                <c:pt idx="6">
                  <c:v>91.402729569303958</c:v>
                </c:pt>
                <c:pt idx="7">
                  <c:v>94.774545431331831</c:v>
                </c:pt>
                <c:pt idx="8">
                  <c:v>95.85078804343739</c:v>
                </c:pt>
                <c:pt idx="9">
                  <c:v>95.37805187065166</c:v>
                </c:pt>
                <c:pt idx="10">
                  <c:v>96.753560031444223</c:v>
                </c:pt>
                <c:pt idx="11">
                  <c:v>98.533776711553841</c:v>
                </c:pt>
                <c:pt idx="12">
                  <c:v>102.36235405591516</c:v>
                </c:pt>
                <c:pt idx="13">
                  <c:v>104.81084306496697</c:v>
                </c:pt>
                <c:pt idx="14">
                  <c:v>97.969882590623783</c:v>
                </c:pt>
                <c:pt idx="15">
                  <c:v>100.70591931615532</c:v>
                </c:pt>
                <c:pt idx="16">
                  <c:v>94.195923049415981</c:v>
                </c:pt>
                <c:pt idx="17">
                  <c:v>90.152272740972705</c:v>
                </c:pt>
                <c:pt idx="18">
                  <c:v>91.98557539658691</c:v>
                </c:pt>
                <c:pt idx="19">
                  <c:v>88.397396212876004</c:v>
                </c:pt>
              </c:numCache>
            </c:numRef>
          </c:val>
          <c:smooth val="0"/>
          <c:extLst xmlns:c16r2="http://schemas.microsoft.com/office/drawing/2015/06/chart">
            <c:ext xmlns:c16="http://schemas.microsoft.com/office/drawing/2014/chart" uri="{C3380CC4-5D6E-409C-BE32-E72D297353CC}">
              <c16:uniqueId val="{00000001-64D4-4C80-85DB-866AB86D69B0}"/>
            </c:ext>
          </c:extLst>
        </c:ser>
        <c:ser>
          <c:idx val="2"/>
          <c:order val="2"/>
          <c:tx>
            <c:strRef>
              <c:f>'Fig. 7'!$N$2</c:f>
              <c:strCache>
                <c:ptCount val="1"/>
                <c:pt idx="0">
                  <c:v>Groupe 3</c:v>
                </c:pt>
              </c:strCache>
            </c:strRef>
          </c:tx>
          <c:marker>
            <c:symbol val="none"/>
          </c:marker>
          <c:cat>
            <c:numRef>
              <c:f>'Fig. 7'!$B$3:$B$22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7'!$N$3:$N$22</c:f>
              <c:numCache>
                <c:formatCode>0.0</c:formatCode>
                <c:ptCount val="20"/>
                <c:pt idx="0">
                  <c:v>100</c:v>
                </c:pt>
                <c:pt idx="1">
                  <c:v>99.129947572453318</c:v>
                </c:pt>
                <c:pt idx="2">
                  <c:v>97.756528003996905</c:v>
                </c:pt>
                <c:pt idx="3">
                  <c:v>95.094904724095159</c:v>
                </c:pt>
                <c:pt idx="4">
                  <c:v>98.206963381419101</c:v>
                </c:pt>
                <c:pt idx="5">
                  <c:v>101.28666177953802</c:v>
                </c:pt>
                <c:pt idx="6">
                  <c:v>102.10797832636138</c:v>
                </c:pt>
                <c:pt idx="7">
                  <c:v>101.50896570778983</c:v>
                </c:pt>
                <c:pt idx="8">
                  <c:v>104.72254814081519</c:v>
                </c:pt>
                <c:pt idx="9">
                  <c:v>107.30401465752686</c:v>
                </c:pt>
                <c:pt idx="10">
                  <c:v>103.69007155122598</c:v>
                </c:pt>
                <c:pt idx="11">
                  <c:v>104.75785685817884</c:v>
                </c:pt>
                <c:pt idx="12">
                  <c:v>105.79617450925225</c:v>
                </c:pt>
                <c:pt idx="13">
                  <c:v>108.7179188245462</c:v>
                </c:pt>
                <c:pt idx="14">
                  <c:v>111.55540020013295</c:v>
                </c:pt>
                <c:pt idx="15">
                  <c:v>109.37675873963535</c:v>
                </c:pt>
                <c:pt idx="16">
                  <c:v>109.70172723624006</c:v>
                </c:pt>
                <c:pt idx="17">
                  <c:v>100.34076525894378</c:v>
                </c:pt>
                <c:pt idx="18">
                  <c:v>97.521357153286999</c:v>
                </c:pt>
                <c:pt idx="19">
                  <c:v>94.537575044141818</c:v>
                </c:pt>
              </c:numCache>
            </c:numRef>
          </c:val>
          <c:smooth val="0"/>
          <c:extLst xmlns:c16r2="http://schemas.microsoft.com/office/drawing/2015/06/chart">
            <c:ext xmlns:c16="http://schemas.microsoft.com/office/drawing/2014/chart" uri="{C3380CC4-5D6E-409C-BE32-E72D297353CC}">
              <c16:uniqueId val="{00000002-64D4-4C80-85DB-866AB86D69B0}"/>
            </c:ext>
          </c:extLst>
        </c:ser>
        <c:ser>
          <c:idx val="3"/>
          <c:order val="3"/>
          <c:tx>
            <c:strRef>
              <c:f>'Fig. 7'!$O$2</c:f>
              <c:strCache>
                <c:ptCount val="1"/>
                <c:pt idx="0">
                  <c:v>Défense</c:v>
                </c:pt>
              </c:strCache>
            </c:strRef>
          </c:tx>
          <c:spPr>
            <a:ln>
              <a:solidFill>
                <a:schemeClr val="tx1"/>
              </a:solidFill>
            </a:ln>
          </c:spPr>
          <c:marker>
            <c:symbol val="none"/>
          </c:marker>
          <c:cat>
            <c:numRef>
              <c:f>'Fig. 7'!$B$3:$B$22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7'!$O$3:$O$22</c:f>
              <c:numCache>
                <c:formatCode>0.0</c:formatCode>
                <c:ptCount val="20"/>
                <c:pt idx="0">
                  <c:v>100</c:v>
                </c:pt>
                <c:pt idx="1">
                  <c:v>99.068330600329915</c:v>
                </c:pt>
                <c:pt idx="2">
                  <c:v>94.324544793978987</c:v>
                </c:pt>
                <c:pt idx="3">
                  <c:v>91.656750209313387</c:v>
                </c:pt>
                <c:pt idx="4">
                  <c:v>91.711048340552978</c:v>
                </c:pt>
                <c:pt idx="5">
                  <c:v>88.306962632249068</c:v>
                </c:pt>
                <c:pt idx="6">
                  <c:v>88.229981404094232</c:v>
                </c:pt>
                <c:pt idx="7">
                  <c:v>90.228777667115295</c:v>
                </c:pt>
                <c:pt idx="8">
                  <c:v>90.944702031172667</c:v>
                </c:pt>
                <c:pt idx="9">
                  <c:v>92.398893895458755</c:v>
                </c:pt>
                <c:pt idx="10">
                  <c:v>92.617390433598445</c:v>
                </c:pt>
                <c:pt idx="11">
                  <c:v>94.555008566583524</c:v>
                </c:pt>
                <c:pt idx="12">
                  <c:v>93.609106497882905</c:v>
                </c:pt>
                <c:pt idx="13">
                  <c:v>97.53817808842868</c:v>
                </c:pt>
                <c:pt idx="14">
                  <c:v>100.13467463223019</c:v>
                </c:pt>
                <c:pt idx="15">
                  <c:v>100.98938161249134</c:v>
                </c:pt>
                <c:pt idx="16">
                  <c:v>99.64924019315032</c:v>
                </c:pt>
                <c:pt idx="17">
                  <c:v>97.227698821321624</c:v>
                </c:pt>
                <c:pt idx="18">
                  <c:v>95.043762577083299</c:v>
                </c:pt>
                <c:pt idx="19">
                  <c:v>92.360090212868457</c:v>
                </c:pt>
              </c:numCache>
            </c:numRef>
          </c:val>
          <c:smooth val="0"/>
          <c:extLst xmlns:c16r2="http://schemas.microsoft.com/office/drawing/2015/06/chart">
            <c:ext xmlns:c16="http://schemas.microsoft.com/office/drawing/2014/chart" uri="{C3380CC4-5D6E-409C-BE32-E72D297353CC}">
              <c16:uniqueId val="{00000003-64D4-4C80-85DB-866AB86D69B0}"/>
            </c:ext>
          </c:extLst>
        </c:ser>
        <c:dLbls>
          <c:showLegendKey val="0"/>
          <c:showVal val="0"/>
          <c:showCatName val="0"/>
          <c:showSerName val="0"/>
          <c:showPercent val="0"/>
          <c:showBubbleSize val="0"/>
        </c:dLbls>
        <c:marker val="1"/>
        <c:smooth val="0"/>
        <c:axId val="48897024"/>
        <c:axId val="48907008"/>
      </c:lineChart>
      <c:catAx>
        <c:axId val="48897024"/>
        <c:scaling>
          <c:orientation val="minMax"/>
        </c:scaling>
        <c:delete val="0"/>
        <c:axPos val="b"/>
        <c:numFmt formatCode="General" sourceLinked="1"/>
        <c:majorTickMark val="out"/>
        <c:minorTickMark val="none"/>
        <c:tickLblPos val="nextTo"/>
        <c:crossAx val="48907008"/>
        <c:crosses val="autoZero"/>
        <c:auto val="1"/>
        <c:lblAlgn val="ctr"/>
        <c:lblOffset val="100"/>
        <c:noMultiLvlLbl val="0"/>
      </c:catAx>
      <c:valAx>
        <c:axId val="48907008"/>
        <c:scaling>
          <c:orientation val="minMax"/>
          <c:min val="80"/>
        </c:scaling>
        <c:delete val="0"/>
        <c:axPos val="l"/>
        <c:majorGridlines>
          <c:spPr>
            <a:ln>
              <a:solidFill>
                <a:schemeClr val="bg1">
                  <a:lumMod val="95000"/>
                </a:schemeClr>
              </a:solidFill>
            </a:ln>
          </c:spPr>
        </c:majorGridlines>
        <c:numFmt formatCode="0" sourceLinked="0"/>
        <c:majorTickMark val="out"/>
        <c:minorTickMark val="none"/>
        <c:tickLblPos val="nextTo"/>
        <c:crossAx val="48897024"/>
        <c:crosses val="autoZero"/>
        <c:crossBetween val="between"/>
      </c:valAx>
      <c:spPr>
        <a:solidFill>
          <a:srgbClr val="EEEEEE"/>
        </a:solidFill>
        <a:ln>
          <a:solidFill>
            <a:schemeClr val="bg1">
              <a:lumMod val="95000"/>
            </a:schemeClr>
          </a:solidFill>
        </a:ln>
      </c:spPr>
    </c:plotArea>
    <c:legend>
      <c:legendPos val="b"/>
      <c:layout/>
      <c:overlay val="0"/>
    </c:legend>
    <c:plotVisOnly val="1"/>
    <c:dispBlanksAs val="gap"/>
    <c:showDLblsOverMax val="0"/>
  </c:chart>
  <c:spPr>
    <a:solidFill>
      <a:srgbClr val="EEEEEE"/>
    </a:solidFill>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7'!$H$2</c:f>
              <c:strCache>
                <c:ptCount val="1"/>
                <c:pt idx="0">
                  <c:v>Allemagne</c:v>
                </c:pt>
              </c:strCache>
            </c:strRef>
          </c:tx>
          <c:marker>
            <c:symbol val="none"/>
          </c:marker>
          <c:cat>
            <c:numRef>
              <c:f>'Fig. 7'!$B$3:$B$22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7'!$H$3:$H$22</c:f>
              <c:numCache>
                <c:formatCode>#,##0</c:formatCode>
                <c:ptCount val="20"/>
                <c:pt idx="0">
                  <c:v>28718.19921875</c:v>
                </c:pt>
                <c:pt idx="1">
                  <c:v>28564.572265625</c:v>
                </c:pt>
                <c:pt idx="2">
                  <c:v>28341.8203125</c:v>
                </c:pt>
                <c:pt idx="3">
                  <c:v>29332.5859375</c:v>
                </c:pt>
                <c:pt idx="4">
                  <c:v>29686.373046875</c:v>
                </c:pt>
                <c:pt idx="5">
                  <c:v>22785.40234375</c:v>
                </c:pt>
                <c:pt idx="6">
                  <c:v>22598.728515625</c:v>
                </c:pt>
                <c:pt idx="7">
                  <c:v>22732.06640625</c:v>
                </c:pt>
                <c:pt idx="8">
                  <c:v>22978.326171875</c:v>
                </c:pt>
                <c:pt idx="9">
                  <c:v>21999.3515625</c:v>
                </c:pt>
                <c:pt idx="10">
                  <c:v>23297.095703125</c:v>
                </c:pt>
                <c:pt idx="11">
                  <c:v>23931.634765625</c:v>
                </c:pt>
                <c:pt idx="12">
                  <c:v>22457.560546875</c:v>
                </c:pt>
                <c:pt idx="13">
                  <c:v>24212.939453125</c:v>
                </c:pt>
                <c:pt idx="14">
                  <c:v>25892.353515625</c:v>
                </c:pt>
                <c:pt idx="15">
                  <c:v>25864.888671875</c:v>
                </c:pt>
                <c:pt idx="16">
                  <c:v>26439.466796875</c:v>
                </c:pt>
                <c:pt idx="17">
                  <c:v>27194.56640625</c:v>
                </c:pt>
                <c:pt idx="18">
                  <c:v>26350.880859375</c:v>
                </c:pt>
                <c:pt idx="19">
                  <c:v>25621.65625</c:v>
                </c:pt>
              </c:numCache>
            </c:numRef>
          </c:val>
          <c:smooth val="0"/>
          <c:extLst xmlns:c16r2="http://schemas.microsoft.com/office/drawing/2015/06/chart">
            <c:ext xmlns:c16="http://schemas.microsoft.com/office/drawing/2014/chart" uri="{C3380CC4-5D6E-409C-BE32-E72D297353CC}">
              <c16:uniqueId val="{00000000-97B9-4536-AE01-5543D32822B7}"/>
            </c:ext>
          </c:extLst>
        </c:ser>
        <c:ser>
          <c:idx val="1"/>
          <c:order val="1"/>
          <c:tx>
            <c:strRef>
              <c:f>'Fig. 7'!$I$2</c:f>
              <c:strCache>
                <c:ptCount val="1"/>
                <c:pt idx="0">
                  <c:v>France</c:v>
                </c:pt>
              </c:strCache>
            </c:strRef>
          </c:tx>
          <c:marker>
            <c:symbol val="none"/>
          </c:marker>
          <c:cat>
            <c:numRef>
              <c:f>'Fig. 7'!$B$3:$B$22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7'!$I$3:$I$22</c:f>
              <c:numCache>
                <c:formatCode>#,##0</c:formatCode>
                <c:ptCount val="20"/>
                <c:pt idx="0">
                  <c:v>30603</c:v>
                </c:pt>
                <c:pt idx="1">
                  <c:v>31870.955078125</c:v>
                </c:pt>
                <c:pt idx="2">
                  <c:v>30852.314453125</c:v>
                </c:pt>
                <c:pt idx="3">
                  <c:v>28345.080078125</c:v>
                </c:pt>
                <c:pt idx="4">
                  <c:v>28005.73046875</c:v>
                </c:pt>
                <c:pt idx="5">
                  <c:v>27474.8828125</c:v>
                </c:pt>
                <c:pt idx="6">
                  <c:v>29022.431640625</c:v>
                </c:pt>
                <c:pt idx="7">
                  <c:v>29729.458984375</c:v>
                </c:pt>
                <c:pt idx="8">
                  <c:v>27294.232421875</c:v>
                </c:pt>
                <c:pt idx="9">
                  <c:v>27941.46875</c:v>
                </c:pt>
                <c:pt idx="10">
                  <c:v>27715.451171875</c:v>
                </c:pt>
                <c:pt idx="11">
                  <c:v>28227.765625</c:v>
                </c:pt>
                <c:pt idx="12">
                  <c:v>27964.28125</c:v>
                </c:pt>
                <c:pt idx="13">
                  <c:v>27857.369140625</c:v>
                </c:pt>
                <c:pt idx="14">
                  <c:v>29633.689453125</c:v>
                </c:pt>
                <c:pt idx="15">
                  <c:v>29861.89453125</c:v>
                </c:pt>
                <c:pt idx="16">
                  <c:v>29186.875</c:v>
                </c:pt>
                <c:pt idx="17">
                  <c:v>29479.939453125</c:v>
                </c:pt>
                <c:pt idx="18">
                  <c:v>29152.19921875</c:v>
                </c:pt>
                <c:pt idx="19">
                  <c:v>28162.18359375</c:v>
                </c:pt>
              </c:numCache>
            </c:numRef>
          </c:val>
          <c:smooth val="0"/>
          <c:extLst xmlns:c16r2="http://schemas.microsoft.com/office/drawing/2015/06/chart">
            <c:ext xmlns:c16="http://schemas.microsoft.com/office/drawing/2014/chart" uri="{C3380CC4-5D6E-409C-BE32-E72D297353CC}">
              <c16:uniqueId val="{00000001-97B9-4536-AE01-5543D32822B7}"/>
            </c:ext>
          </c:extLst>
        </c:ser>
        <c:ser>
          <c:idx val="2"/>
          <c:order val="2"/>
          <c:tx>
            <c:strRef>
              <c:f>'Fig. 7'!$J$2</c:f>
              <c:strCache>
                <c:ptCount val="1"/>
                <c:pt idx="0">
                  <c:v>Royaume-Uni</c:v>
                </c:pt>
              </c:strCache>
            </c:strRef>
          </c:tx>
          <c:marker>
            <c:symbol val="none"/>
          </c:marker>
          <c:cat>
            <c:numRef>
              <c:f>'Fig. 7'!$B$3:$B$22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7'!$J$3:$J$22</c:f>
              <c:numCache>
                <c:formatCode>#,##0</c:formatCode>
                <c:ptCount val="20"/>
                <c:pt idx="0">
                  <c:v>33602.30078125</c:v>
                </c:pt>
                <c:pt idx="1">
                  <c:v>31703.490234375</c:v>
                </c:pt>
                <c:pt idx="2">
                  <c:v>26452.248046875</c:v>
                </c:pt>
                <c:pt idx="3">
                  <c:v>25844.224609375</c:v>
                </c:pt>
                <c:pt idx="4">
                  <c:v>24698.14453125</c:v>
                </c:pt>
                <c:pt idx="5">
                  <c:v>26852.787109375</c:v>
                </c:pt>
                <c:pt idx="6">
                  <c:v>25710.166015625</c:v>
                </c:pt>
                <c:pt idx="7">
                  <c:v>27194.65625</c:v>
                </c:pt>
                <c:pt idx="8">
                  <c:v>29254.36328125</c:v>
                </c:pt>
                <c:pt idx="9">
                  <c:v>31007.845703125</c:v>
                </c:pt>
                <c:pt idx="10">
                  <c:v>31007.18359375</c:v>
                </c:pt>
                <c:pt idx="11">
                  <c:v>31944.0859375</c:v>
                </c:pt>
                <c:pt idx="12">
                  <c:v>31249.908203125</c:v>
                </c:pt>
                <c:pt idx="13">
                  <c:v>33847.08203125</c:v>
                </c:pt>
                <c:pt idx="14">
                  <c:v>34672.39453125</c:v>
                </c:pt>
                <c:pt idx="15">
                  <c:v>35754.65625</c:v>
                </c:pt>
                <c:pt idx="16">
                  <c:v>35190.96875</c:v>
                </c:pt>
                <c:pt idx="17">
                  <c:v>34227.61328125</c:v>
                </c:pt>
                <c:pt idx="18">
                  <c:v>32728.10546875</c:v>
                </c:pt>
                <c:pt idx="19">
                  <c:v>32225.884765625</c:v>
                </c:pt>
              </c:numCache>
            </c:numRef>
          </c:val>
          <c:smooth val="0"/>
          <c:extLst xmlns:c16r2="http://schemas.microsoft.com/office/drawing/2015/06/chart">
            <c:ext xmlns:c16="http://schemas.microsoft.com/office/drawing/2014/chart" uri="{C3380CC4-5D6E-409C-BE32-E72D297353CC}">
              <c16:uniqueId val="{00000002-97B9-4536-AE01-5543D32822B7}"/>
            </c:ext>
          </c:extLst>
        </c:ser>
        <c:dLbls>
          <c:showLegendKey val="0"/>
          <c:showVal val="0"/>
          <c:showCatName val="0"/>
          <c:showSerName val="0"/>
          <c:showPercent val="0"/>
          <c:showBubbleSize val="0"/>
        </c:dLbls>
        <c:marker val="1"/>
        <c:smooth val="0"/>
        <c:axId val="48937984"/>
        <c:axId val="48943872"/>
      </c:lineChart>
      <c:catAx>
        <c:axId val="48937984"/>
        <c:scaling>
          <c:orientation val="minMax"/>
        </c:scaling>
        <c:delete val="0"/>
        <c:axPos val="b"/>
        <c:numFmt formatCode="General" sourceLinked="1"/>
        <c:majorTickMark val="out"/>
        <c:minorTickMark val="none"/>
        <c:tickLblPos val="nextTo"/>
        <c:crossAx val="48943872"/>
        <c:crosses val="autoZero"/>
        <c:auto val="1"/>
        <c:lblAlgn val="ctr"/>
        <c:lblOffset val="100"/>
        <c:noMultiLvlLbl val="0"/>
      </c:catAx>
      <c:valAx>
        <c:axId val="48943872"/>
        <c:scaling>
          <c:orientation val="minMax"/>
          <c:min val="20000"/>
        </c:scaling>
        <c:delete val="0"/>
        <c:axPos val="l"/>
        <c:majorGridlines>
          <c:spPr>
            <a:ln>
              <a:solidFill>
                <a:schemeClr val="bg1">
                  <a:lumMod val="95000"/>
                </a:schemeClr>
              </a:solidFill>
            </a:ln>
          </c:spPr>
        </c:majorGridlines>
        <c:numFmt formatCode="#,##0" sourceLinked="1"/>
        <c:majorTickMark val="out"/>
        <c:minorTickMark val="none"/>
        <c:tickLblPos val="nextTo"/>
        <c:crossAx val="48937984"/>
        <c:crosses val="autoZero"/>
        <c:crossBetween val="between"/>
      </c:valAx>
      <c:spPr>
        <a:solidFill>
          <a:srgbClr val="EEEEEE"/>
        </a:solidFill>
        <a:ln>
          <a:solidFill>
            <a:schemeClr val="bg1">
              <a:lumMod val="95000"/>
            </a:schemeClr>
          </a:solidFill>
        </a:ln>
      </c:spPr>
    </c:plotArea>
    <c:legend>
      <c:legendPos val="b"/>
      <c:layout/>
      <c:overlay val="0"/>
    </c:legend>
    <c:plotVisOnly val="1"/>
    <c:dispBlanksAs val="gap"/>
    <c:showDLblsOverMax val="0"/>
  </c:chart>
  <c:spPr>
    <a:solidFill>
      <a:srgbClr val="EEEEEE"/>
    </a:solidFill>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8'!$B$30</c:f>
              <c:strCache>
                <c:ptCount val="1"/>
                <c:pt idx="0">
                  <c:v>Groupe 1</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8'!$C$30:$V$30</c:f>
              <c:numCache>
                <c:formatCode>General</c:formatCode>
                <c:ptCount val="20"/>
                <c:pt idx="0">
                  <c:v>0.76874870691044106</c:v>
                </c:pt>
                <c:pt idx="1">
                  <c:v>0.68218458583452268</c:v>
                </c:pt>
                <c:pt idx="2">
                  <c:v>0.49734918264479366</c:v>
                </c:pt>
                <c:pt idx="3">
                  <c:v>0.40041223586564978</c:v>
                </c:pt>
                <c:pt idx="4">
                  <c:v>0.33677992499112119</c:v>
                </c:pt>
                <c:pt idx="5">
                  <c:v>0.51813794949236203</c:v>
                </c:pt>
                <c:pt idx="6">
                  <c:v>0.49351669712164925</c:v>
                </c:pt>
                <c:pt idx="7">
                  <c:v>0.51520288802850889</c:v>
                </c:pt>
                <c:pt idx="8">
                  <c:v>0.51101728845080308</c:v>
                </c:pt>
                <c:pt idx="9">
                  <c:v>0.56333825591325704</c:v>
                </c:pt>
                <c:pt idx="10">
                  <c:v>0.51301304425073602</c:v>
                </c:pt>
                <c:pt idx="11">
                  <c:v>0.52110710043160591</c:v>
                </c:pt>
                <c:pt idx="12">
                  <c:v>0.51885318301809014</c:v>
                </c:pt>
                <c:pt idx="13">
                  <c:v>0.56808361352376224</c:v>
                </c:pt>
                <c:pt idx="14">
                  <c:v>0.58306884986984009</c:v>
                </c:pt>
                <c:pt idx="15">
                  <c:v>0.61377856209215775</c:v>
                </c:pt>
                <c:pt idx="16">
                  <c:v>0.58768789499592056</c:v>
                </c:pt>
                <c:pt idx="17">
                  <c:v>0.5364918284173873</c:v>
                </c:pt>
                <c:pt idx="18">
                  <c:v>0.49315764520173166</c:v>
                </c:pt>
                <c:pt idx="19">
                  <c:v>0.47077187552755606</c:v>
                </c:pt>
              </c:numCache>
            </c:numRef>
          </c:val>
          <c:smooth val="0"/>
          <c:extLst xmlns:c16r2="http://schemas.microsoft.com/office/drawing/2015/06/chart">
            <c:ext xmlns:c16="http://schemas.microsoft.com/office/drawing/2014/chart" uri="{C3380CC4-5D6E-409C-BE32-E72D297353CC}">
              <c16:uniqueId val="{00000000-DE85-4CFA-B38D-8C6EF4B45525}"/>
            </c:ext>
          </c:extLst>
        </c:ser>
        <c:ser>
          <c:idx val="1"/>
          <c:order val="1"/>
          <c:tx>
            <c:strRef>
              <c:f>'Fig. 8'!$B$31</c:f>
              <c:strCache>
                <c:ptCount val="1"/>
                <c:pt idx="0">
                  <c:v>Groupe 2</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8'!$C$31:$V$31</c:f>
              <c:numCache>
                <c:formatCode>General</c:formatCode>
                <c:ptCount val="20"/>
                <c:pt idx="0">
                  <c:v>0.84493365483812033</c:v>
                </c:pt>
                <c:pt idx="1">
                  <c:v>1.0260499915439198</c:v>
                </c:pt>
                <c:pt idx="2">
                  <c:v>0.8393889884985033</c:v>
                </c:pt>
                <c:pt idx="3">
                  <c:v>0.65563411174815844</c:v>
                </c:pt>
                <c:pt idx="4">
                  <c:v>0.66511919840993328</c:v>
                </c:pt>
                <c:pt idx="5">
                  <c:v>0.6747595681310824</c:v>
                </c:pt>
                <c:pt idx="6">
                  <c:v>0.52352781555735639</c:v>
                </c:pt>
                <c:pt idx="7">
                  <c:v>0.57152138647593576</c:v>
                </c:pt>
                <c:pt idx="8">
                  <c:v>0.59857828845987082</c:v>
                </c:pt>
                <c:pt idx="9">
                  <c:v>0.4503285482872138</c:v>
                </c:pt>
                <c:pt idx="10">
                  <c:v>0.55407159338932677</c:v>
                </c:pt>
                <c:pt idx="11">
                  <c:v>0.49013301105400553</c:v>
                </c:pt>
                <c:pt idx="12">
                  <c:v>0.4641698354599324</c:v>
                </c:pt>
                <c:pt idx="13">
                  <c:v>0.42048641417661375</c:v>
                </c:pt>
                <c:pt idx="14">
                  <c:v>0.44656753731895799</c:v>
                </c:pt>
                <c:pt idx="15">
                  <c:v>0.43029951834753821</c:v>
                </c:pt>
                <c:pt idx="16">
                  <c:v>0.34350481688763729</c:v>
                </c:pt>
                <c:pt idx="17">
                  <c:v>0.38255984432568518</c:v>
                </c:pt>
                <c:pt idx="18">
                  <c:v>0.40275985315543855</c:v>
                </c:pt>
                <c:pt idx="19">
                  <c:v>0.39351965496862001</c:v>
                </c:pt>
              </c:numCache>
            </c:numRef>
          </c:val>
          <c:smooth val="0"/>
          <c:extLst xmlns:c16r2="http://schemas.microsoft.com/office/drawing/2015/06/chart">
            <c:ext xmlns:c16="http://schemas.microsoft.com/office/drawing/2014/chart" uri="{C3380CC4-5D6E-409C-BE32-E72D297353CC}">
              <c16:uniqueId val="{00000001-DE85-4CFA-B38D-8C6EF4B45525}"/>
            </c:ext>
          </c:extLst>
        </c:ser>
        <c:ser>
          <c:idx val="2"/>
          <c:order val="2"/>
          <c:tx>
            <c:strRef>
              <c:f>'Fig. 8'!$B$32</c:f>
              <c:strCache>
                <c:ptCount val="1"/>
                <c:pt idx="0">
                  <c:v>Groupe 3</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8'!$C$32:$V$32</c:f>
              <c:numCache>
                <c:formatCode>General</c:formatCode>
                <c:ptCount val="20"/>
                <c:pt idx="0">
                  <c:v>0.43619694550416377</c:v>
                </c:pt>
                <c:pt idx="1">
                  <c:v>0.48731491777988889</c:v>
                </c:pt>
                <c:pt idx="2">
                  <c:v>0.44339553605436494</c:v>
                </c:pt>
                <c:pt idx="3">
                  <c:v>0.45395777270797749</c:v>
                </c:pt>
                <c:pt idx="4">
                  <c:v>0.488308683180252</c:v>
                </c:pt>
                <c:pt idx="5">
                  <c:v>0.43398691887105989</c:v>
                </c:pt>
                <c:pt idx="6">
                  <c:v>0.384582843551659</c:v>
                </c:pt>
                <c:pt idx="7">
                  <c:v>0.35150612684340043</c:v>
                </c:pt>
                <c:pt idx="8">
                  <c:v>0.32400595125662357</c:v>
                </c:pt>
                <c:pt idx="9">
                  <c:v>0.25349724671358914</c:v>
                </c:pt>
                <c:pt idx="10">
                  <c:v>0.21840371235608291</c:v>
                </c:pt>
                <c:pt idx="11">
                  <c:v>0.23172563368198001</c:v>
                </c:pt>
                <c:pt idx="12">
                  <c:v>0.19923309158763058</c:v>
                </c:pt>
                <c:pt idx="13">
                  <c:v>0.16672077369778068</c:v>
                </c:pt>
                <c:pt idx="14">
                  <c:v>0.18362381122763596</c:v>
                </c:pt>
                <c:pt idx="15">
                  <c:v>0.16870471239228718</c:v>
                </c:pt>
                <c:pt idx="16">
                  <c:v>0.14873563253330616</c:v>
                </c:pt>
                <c:pt idx="17">
                  <c:v>0.17433333408334734</c:v>
                </c:pt>
                <c:pt idx="18">
                  <c:v>0.1807874052104699</c:v>
                </c:pt>
                <c:pt idx="19">
                  <c:v>0.16386393592308129</c:v>
                </c:pt>
              </c:numCache>
            </c:numRef>
          </c:val>
          <c:smooth val="0"/>
          <c:extLst xmlns:c16r2="http://schemas.microsoft.com/office/drawing/2015/06/chart">
            <c:ext xmlns:c16="http://schemas.microsoft.com/office/drawing/2014/chart" uri="{C3380CC4-5D6E-409C-BE32-E72D297353CC}">
              <c16:uniqueId val="{00000002-DE85-4CFA-B38D-8C6EF4B45525}"/>
            </c:ext>
          </c:extLst>
        </c:ser>
        <c:dLbls>
          <c:showLegendKey val="0"/>
          <c:showVal val="0"/>
          <c:showCatName val="0"/>
          <c:showSerName val="0"/>
          <c:showPercent val="0"/>
          <c:showBubbleSize val="0"/>
        </c:dLbls>
        <c:marker val="1"/>
        <c:smooth val="0"/>
        <c:axId val="49270144"/>
        <c:axId val="49276032"/>
      </c:lineChart>
      <c:catAx>
        <c:axId val="49270144"/>
        <c:scaling>
          <c:orientation val="minMax"/>
        </c:scaling>
        <c:delete val="0"/>
        <c:axPos val="b"/>
        <c:numFmt formatCode="General" sourceLinked="1"/>
        <c:majorTickMark val="out"/>
        <c:minorTickMark val="none"/>
        <c:tickLblPos val="nextTo"/>
        <c:crossAx val="49276032"/>
        <c:crosses val="autoZero"/>
        <c:auto val="1"/>
        <c:lblAlgn val="ctr"/>
        <c:lblOffset val="100"/>
        <c:noMultiLvlLbl val="0"/>
      </c:catAx>
      <c:valAx>
        <c:axId val="49276032"/>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Ecart-type</a:t>
                </a:r>
              </a:p>
            </c:rich>
          </c:tx>
          <c:layout/>
          <c:overlay val="0"/>
        </c:title>
        <c:numFmt formatCode="General" sourceLinked="1"/>
        <c:majorTickMark val="out"/>
        <c:minorTickMark val="none"/>
        <c:tickLblPos val="nextTo"/>
        <c:crossAx val="49270144"/>
        <c:crosses val="autoZero"/>
        <c:crossBetween val="between"/>
      </c:valAx>
      <c:spPr>
        <a:solidFill>
          <a:srgbClr val="EEEEEE"/>
        </a:solidFill>
        <a:ln>
          <a:solidFill>
            <a:schemeClr val="bg1">
              <a:lumMod val="85000"/>
            </a:schemeClr>
          </a:solidFill>
        </a:ln>
      </c:spPr>
    </c:plotArea>
    <c:legend>
      <c:legendPos val="b"/>
      <c:layout/>
      <c:overlay val="0"/>
    </c:legend>
    <c:plotVisOnly val="1"/>
    <c:dispBlanksAs val="gap"/>
    <c:showDLblsOverMax val="0"/>
  </c:chart>
  <c:spPr>
    <a:solidFill>
      <a:srgbClr val="EEEEEE"/>
    </a:solidFill>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Groupe 1</a:t>
            </a:r>
          </a:p>
        </c:rich>
      </c:tx>
      <c:layout/>
      <c:overlay val="0"/>
    </c:title>
    <c:autoTitleDeleted val="0"/>
    <c:plotArea>
      <c:layout>
        <c:manualLayout>
          <c:layoutTarget val="inner"/>
          <c:xMode val="edge"/>
          <c:yMode val="edge"/>
          <c:x val="0.15500271925468775"/>
          <c:y val="0.10170247133088196"/>
          <c:w val="0.81797025371828525"/>
          <c:h val="0.72290165117606608"/>
        </c:manualLayout>
      </c:layout>
      <c:lineChart>
        <c:grouping val="standard"/>
        <c:varyColors val="0"/>
        <c:ser>
          <c:idx val="0"/>
          <c:order val="0"/>
          <c:tx>
            <c:strRef>
              <c:f>'Fig. 8'!$B$3</c:f>
              <c:strCache>
                <c:ptCount val="1"/>
                <c:pt idx="0">
                  <c:v>Allemagne</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8'!$C$3:$V$3</c:f>
              <c:numCache>
                <c:formatCode>0.00</c:formatCode>
                <c:ptCount val="20"/>
                <c:pt idx="0">
                  <c:v>1.4488957984191304</c:v>
                </c:pt>
                <c:pt idx="1">
                  <c:v>1.4294866336613592</c:v>
                </c:pt>
                <c:pt idx="2">
                  <c:v>1.3925736214675073</c:v>
                </c:pt>
                <c:pt idx="3">
                  <c:v>1.4132494555896709</c:v>
                </c:pt>
                <c:pt idx="4">
                  <c:v>1.4024543799155398</c:v>
                </c:pt>
                <c:pt idx="5">
                  <c:v>1.0454622769882067</c:v>
                </c:pt>
                <c:pt idx="6">
                  <c:v>1.0196114411542079</c:v>
                </c:pt>
                <c:pt idx="7">
                  <c:v>1.0256236166370192</c:v>
                </c:pt>
                <c:pt idx="8">
                  <c:v>1.0441515621058701</c:v>
                </c:pt>
                <c:pt idx="9">
                  <c:v>0.98810016647435506</c:v>
                </c:pt>
                <c:pt idx="10">
                  <c:v>1.0390462696556941</c:v>
                </c:pt>
                <c:pt idx="11">
                  <c:v>1.0292698213726104</c:v>
                </c:pt>
                <c:pt idx="12">
                  <c:v>0.93537002184439955</c:v>
                </c:pt>
                <c:pt idx="13">
                  <c:v>0.9976812635162039</c:v>
                </c:pt>
                <c:pt idx="14">
                  <c:v>1.1303997918936055</c:v>
                </c:pt>
                <c:pt idx="15">
                  <c:v>1.0849360092400953</c:v>
                </c:pt>
                <c:pt idx="16">
                  <c:v>1.0698748113291308</c:v>
                </c:pt>
                <c:pt idx="17">
                  <c:v>1.0959903588567113</c:v>
                </c:pt>
                <c:pt idx="18">
                  <c:v>1.0588410462206024</c:v>
                </c:pt>
                <c:pt idx="19">
                  <c:v>1.0133246445904001</c:v>
                </c:pt>
              </c:numCache>
            </c:numRef>
          </c:val>
          <c:smooth val="0"/>
          <c:extLst xmlns:c16r2="http://schemas.microsoft.com/office/drawing/2015/06/chart">
            <c:ext xmlns:c16="http://schemas.microsoft.com/office/drawing/2014/chart" uri="{C3380CC4-5D6E-409C-BE32-E72D297353CC}">
              <c16:uniqueId val="{00000000-C39C-4EF8-B2AE-38028057FAD8}"/>
            </c:ext>
          </c:extLst>
        </c:ser>
        <c:ser>
          <c:idx val="1"/>
          <c:order val="1"/>
          <c:tx>
            <c:strRef>
              <c:f>'Fig. 8'!$B$4</c:f>
              <c:strCache>
                <c:ptCount val="1"/>
                <c:pt idx="0">
                  <c:v>France</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8'!$C$4:$V$4</c:f>
              <c:numCache>
                <c:formatCode>0.00</c:formatCode>
                <c:ptCount val="20"/>
                <c:pt idx="0">
                  <c:v>2.4851260298254099</c:v>
                </c:pt>
                <c:pt idx="1">
                  <c:v>2.5527222813177479</c:v>
                </c:pt>
                <c:pt idx="2">
                  <c:v>2.4146142019367329</c:v>
                </c:pt>
                <c:pt idx="3">
                  <c:v>2.142258749809375</c:v>
                </c:pt>
                <c:pt idx="4">
                  <c:v>2.0468569245376411</c:v>
                </c:pt>
                <c:pt idx="5">
                  <c:v>1.9331409146820546</c:v>
                </c:pt>
                <c:pt idx="6">
                  <c:v>2.0028757714635681</c:v>
                </c:pt>
                <c:pt idx="7">
                  <c:v>2.0289676896915747</c:v>
                </c:pt>
                <c:pt idx="8">
                  <c:v>1.8476424756235046</c:v>
                </c:pt>
                <c:pt idx="9">
                  <c:v>1.8401762959152659</c:v>
                </c:pt>
                <c:pt idx="10">
                  <c:v>1.7964105649167199</c:v>
                </c:pt>
                <c:pt idx="11">
                  <c:v>1.7871682817424579</c:v>
                </c:pt>
                <c:pt idx="12">
                  <c:v>1.7296355497078129</c:v>
                </c:pt>
                <c:pt idx="13">
                  <c:v>1.7196683117468747</c:v>
                </c:pt>
                <c:pt idx="14">
                  <c:v>1.8847694476118571</c:v>
                </c:pt>
                <c:pt idx="15">
                  <c:v>1.8626646938349676</c:v>
                </c:pt>
                <c:pt idx="16">
                  <c:v>1.783483968214195</c:v>
                </c:pt>
                <c:pt idx="17">
                  <c:v>1.7980966290659626</c:v>
                </c:pt>
                <c:pt idx="18">
                  <c:v>1.7679183985295399</c:v>
                </c:pt>
                <c:pt idx="19">
                  <c:v>1.6970846238534854</c:v>
                </c:pt>
              </c:numCache>
            </c:numRef>
          </c:val>
          <c:smooth val="0"/>
          <c:extLst xmlns:c16r2="http://schemas.microsoft.com/office/drawing/2015/06/chart">
            <c:ext xmlns:c16="http://schemas.microsoft.com/office/drawing/2014/chart" uri="{C3380CC4-5D6E-409C-BE32-E72D297353CC}">
              <c16:uniqueId val="{00000001-C39C-4EF8-B2AE-38028057FAD8}"/>
            </c:ext>
          </c:extLst>
        </c:ser>
        <c:ser>
          <c:idx val="2"/>
          <c:order val="2"/>
          <c:tx>
            <c:strRef>
              <c:f>'Fig. 8'!$B$5</c:f>
              <c:strCache>
                <c:ptCount val="1"/>
                <c:pt idx="0">
                  <c:v>Royaume-Uni</c:v>
                </c:pt>
              </c:strCache>
            </c:strRef>
          </c:tx>
          <c:marker>
            <c:symbol val="none"/>
          </c:marker>
          <c:cat>
            <c:numRef>
              <c:f>'Fig. 8'!$C$2:$V$2</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'Fig. 8'!$C$5:$V$5</c:f>
              <c:numCache>
                <c:formatCode>0.00</c:formatCode>
                <c:ptCount val="20"/>
                <c:pt idx="0">
                  <c:v>3.3286480777359491</c:v>
                </c:pt>
                <c:pt idx="1">
                  <c:v>3.0625275303470665</c:v>
                </c:pt>
                <c:pt idx="2">
                  <c:v>2.4777696091624826</c:v>
                </c:pt>
                <c:pt idx="3">
                  <c:v>2.3459916415379425</c:v>
                </c:pt>
                <c:pt idx="4">
                  <c:v>2.170696290296747</c:v>
                </c:pt>
                <c:pt idx="5">
                  <c:v>2.2748722058411146</c:v>
                </c:pt>
                <c:pt idx="6">
                  <c:v>2.1202655509679795</c:v>
                </c:pt>
                <c:pt idx="7">
                  <c:v>2.1901897431574469</c:v>
                </c:pt>
                <c:pt idx="8">
                  <c:v>2.2771164693416357</c:v>
                </c:pt>
                <c:pt idx="9">
                  <c:v>2.3541114541203374</c:v>
                </c:pt>
                <c:pt idx="10">
                  <c:v>2.2861293726456311</c:v>
                </c:pt>
                <c:pt idx="11">
                  <c:v>2.2977015912219283</c:v>
                </c:pt>
                <c:pt idx="12">
                  <c:v>2.1917440314760013</c:v>
                </c:pt>
                <c:pt idx="13">
                  <c:v>2.3888623872629569</c:v>
                </c:pt>
                <c:pt idx="14">
                  <c:v>2.5578496308318712</c:v>
                </c:pt>
                <c:pt idx="15">
                  <c:v>2.5880768543169683</c:v>
                </c:pt>
                <c:pt idx="16">
                  <c:v>2.509392766925862</c:v>
                </c:pt>
                <c:pt idx="17">
                  <c:v>2.4090677960522369</c:v>
                </c:pt>
                <c:pt idx="18">
                  <c:v>2.2603313531817171</c:v>
                </c:pt>
                <c:pt idx="19">
                  <c:v>2.1593637805439903</c:v>
                </c:pt>
              </c:numCache>
            </c:numRef>
          </c:val>
          <c:smooth val="0"/>
          <c:extLst xmlns:c16r2="http://schemas.microsoft.com/office/drawing/2015/06/chart">
            <c:ext xmlns:c16="http://schemas.microsoft.com/office/drawing/2014/chart" uri="{C3380CC4-5D6E-409C-BE32-E72D297353CC}">
              <c16:uniqueId val="{00000002-C39C-4EF8-B2AE-38028057FAD8}"/>
            </c:ext>
          </c:extLst>
        </c:ser>
        <c:dLbls>
          <c:showLegendKey val="0"/>
          <c:showVal val="0"/>
          <c:showCatName val="0"/>
          <c:showSerName val="0"/>
          <c:showPercent val="0"/>
          <c:showBubbleSize val="0"/>
        </c:dLbls>
        <c:marker val="1"/>
        <c:smooth val="0"/>
        <c:axId val="51286016"/>
        <c:axId val="51287552"/>
      </c:lineChart>
      <c:catAx>
        <c:axId val="51286016"/>
        <c:scaling>
          <c:orientation val="minMax"/>
        </c:scaling>
        <c:delete val="0"/>
        <c:axPos val="b"/>
        <c:numFmt formatCode="General" sourceLinked="1"/>
        <c:majorTickMark val="out"/>
        <c:minorTickMark val="none"/>
        <c:tickLblPos val="nextTo"/>
        <c:crossAx val="51287552"/>
        <c:crosses val="autoZero"/>
        <c:auto val="1"/>
        <c:lblAlgn val="ctr"/>
        <c:lblOffset val="100"/>
        <c:noMultiLvlLbl val="0"/>
      </c:catAx>
      <c:valAx>
        <c:axId val="51287552"/>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Effort de défense (%)</a:t>
                </a:r>
              </a:p>
            </c:rich>
          </c:tx>
          <c:layout/>
          <c:overlay val="0"/>
        </c:title>
        <c:numFmt formatCode="0.0" sourceLinked="0"/>
        <c:majorTickMark val="out"/>
        <c:minorTickMark val="none"/>
        <c:tickLblPos val="nextTo"/>
        <c:crossAx val="51286016"/>
        <c:crosses val="autoZero"/>
        <c:crossBetween val="between"/>
      </c:valAx>
      <c:spPr>
        <a:solidFill>
          <a:srgbClr val="EEEEEE"/>
        </a:solidFill>
        <a:ln>
          <a:solidFill>
            <a:schemeClr val="bg1">
              <a:lumMod val="85000"/>
            </a:schemeClr>
          </a:solidFill>
        </a:ln>
      </c:spPr>
    </c:plotArea>
    <c:legend>
      <c:legendPos val="b"/>
      <c:layout/>
      <c:overlay val="0"/>
    </c:legend>
    <c:plotVisOnly val="1"/>
    <c:dispBlanksAs val="gap"/>
    <c:showDLblsOverMax val="0"/>
  </c:chart>
  <c:spPr>
    <a:solidFill>
      <a:srgbClr val="EEEEEE"/>
    </a:solidFill>
  </c:spPr>
  <c:txPr>
    <a:bodyPr/>
    <a:lstStyle/>
    <a:p>
      <a:pPr>
        <a:defRPr sz="1000"/>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1</xdr:col>
      <xdr:colOff>19049</xdr:colOff>
      <xdr:row>16</xdr:row>
      <xdr:rowOff>52387</xdr:rowOff>
    </xdr:from>
    <xdr:to>
      <xdr:col>7</xdr:col>
      <xdr:colOff>352424</xdr:colOff>
      <xdr:row>47</xdr:row>
      <xdr:rowOff>66675</xdr:rowOff>
    </xdr:to>
    <xdr:graphicFrame macro="">
      <xdr:nvGraphicFramePr>
        <xdr:cNvPr id="2" name="Graphique 1">
          <a:extLst>
            <a:ext uri="{FF2B5EF4-FFF2-40B4-BE49-F238E27FC236}">
              <a16:creationId xmlns=""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409575</xdr:colOff>
      <xdr:row>13</xdr:row>
      <xdr:rowOff>138112</xdr:rowOff>
    </xdr:from>
    <xdr:to>
      <xdr:col>12</xdr:col>
      <xdr:colOff>685800</xdr:colOff>
      <xdr:row>40</xdr:row>
      <xdr:rowOff>104775</xdr:rowOff>
    </xdr:to>
    <xdr:graphicFrame macro="">
      <xdr:nvGraphicFramePr>
        <xdr:cNvPr id="6" name="Graphique 5">
          <a:extLst>
            <a:ext uri="{FF2B5EF4-FFF2-40B4-BE49-F238E27FC236}">
              <a16:creationId xmlns="" xmlns:a16="http://schemas.microsoft.com/office/drawing/2014/main" id="{00000000-0008-0000-08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13</xdr:row>
      <xdr:rowOff>133350</xdr:rowOff>
    </xdr:from>
    <xdr:to>
      <xdr:col>5</xdr:col>
      <xdr:colOff>238125</xdr:colOff>
      <xdr:row>40</xdr:row>
      <xdr:rowOff>114300</xdr:rowOff>
    </xdr:to>
    <xdr:graphicFrame macro="">
      <xdr:nvGraphicFramePr>
        <xdr:cNvPr id="5" name="Graphique 4">
          <a:extLst>
            <a:ext uri="{FF2B5EF4-FFF2-40B4-BE49-F238E27FC236}">
              <a16:creationId xmlns=""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12</xdr:row>
      <xdr:rowOff>147635</xdr:rowOff>
    </xdr:from>
    <xdr:to>
      <xdr:col>4</xdr:col>
      <xdr:colOff>247650</xdr:colOff>
      <xdr:row>42</xdr:row>
      <xdr:rowOff>142874</xdr:rowOff>
    </xdr:to>
    <xdr:graphicFrame macro="">
      <xdr:nvGraphicFramePr>
        <xdr:cNvPr id="8" name="Graphique 7">
          <a:extLst>
            <a:ext uri="{FF2B5EF4-FFF2-40B4-BE49-F238E27FC236}">
              <a16:creationId xmlns="" xmlns:a16="http://schemas.microsoft.com/office/drawing/2014/main" id="{00000000-0008-0000-09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85726</xdr:colOff>
      <xdr:row>12</xdr:row>
      <xdr:rowOff>123825</xdr:rowOff>
    </xdr:from>
    <xdr:to>
      <xdr:col>11</xdr:col>
      <xdr:colOff>619126</xdr:colOff>
      <xdr:row>42</xdr:row>
      <xdr:rowOff>119064</xdr:rowOff>
    </xdr:to>
    <xdr:graphicFrame macro="">
      <xdr:nvGraphicFramePr>
        <xdr:cNvPr id="12" name="Graphique 11">
          <a:extLst>
            <a:ext uri="{FF2B5EF4-FFF2-40B4-BE49-F238E27FC236}">
              <a16:creationId xmlns=""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30</xdr:row>
      <xdr:rowOff>85724</xdr:rowOff>
    </xdr:from>
    <xdr:to>
      <xdr:col>8</xdr:col>
      <xdr:colOff>571500</xdr:colOff>
      <xdr:row>59</xdr:row>
      <xdr:rowOff>114299</xdr:rowOff>
    </xdr:to>
    <xdr:graphicFrame macro="">
      <xdr:nvGraphicFramePr>
        <xdr:cNvPr id="2" name="Graphique 1">
          <a:extLst>
            <a:ext uri="{FF2B5EF4-FFF2-40B4-BE49-F238E27FC236}">
              <a16:creationId xmlns=""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67</xdr:row>
      <xdr:rowOff>33336</xdr:rowOff>
    </xdr:from>
    <xdr:to>
      <xdr:col>8</xdr:col>
      <xdr:colOff>571500</xdr:colOff>
      <xdr:row>96</xdr:row>
      <xdr:rowOff>133349</xdr:rowOff>
    </xdr:to>
    <xdr:graphicFrame macro="">
      <xdr:nvGraphicFramePr>
        <xdr:cNvPr id="3" name="Graphique 2">
          <a:extLst>
            <a:ext uri="{FF2B5EF4-FFF2-40B4-BE49-F238E27FC236}">
              <a16:creationId xmlns=""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39</xdr:row>
      <xdr:rowOff>23811</xdr:rowOff>
    </xdr:from>
    <xdr:to>
      <xdr:col>8</xdr:col>
      <xdr:colOff>476250</xdr:colOff>
      <xdr:row>66</xdr:row>
      <xdr:rowOff>123825</xdr:rowOff>
    </xdr:to>
    <xdr:graphicFrame macro="">
      <xdr:nvGraphicFramePr>
        <xdr:cNvPr id="2" name="Graphique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228600</xdr:colOff>
      <xdr:row>39</xdr:row>
      <xdr:rowOff>9525</xdr:rowOff>
    </xdr:from>
    <xdr:to>
      <xdr:col>18</xdr:col>
      <xdr:colOff>9525</xdr:colOff>
      <xdr:row>66</xdr:row>
      <xdr:rowOff>109539</xdr:rowOff>
    </xdr:to>
    <xdr:graphicFrame macro="">
      <xdr:nvGraphicFramePr>
        <xdr:cNvPr id="3" name="Graphique 2">
          <a:extLst>
            <a:ext uri="{FF2B5EF4-FFF2-40B4-BE49-F238E27FC236}">
              <a16:creationId xmlns=""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8</xdr:col>
      <xdr:colOff>476250</xdr:colOff>
      <xdr:row>95</xdr:row>
      <xdr:rowOff>100014</xdr:rowOff>
    </xdr:to>
    <xdr:graphicFrame macro="">
      <xdr:nvGraphicFramePr>
        <xdr:cNvPr id="4" name="Graphique 3">
          <a:extLst>
            <a:ext uri="{FF2B5EF4-FFF2-40B4-BE49-F238E27FC236}">
              <a16:creationId xmlns=""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228600</xdr:colOff>
      <xdr:row>68</xdr:row>
      <xdr:rowOff>9525</xdr:rowOff>
    </xdr:from>
    <xdr:to>
      <xdr:col>18</xdr:col>
      <xdr:colOff>9525</xdr:colOff>
      <xdr:row>95</xdr:row>
      <xdr:rowOff>109539</xdr:rowOff>
    </xdr:to>
    <xdr:graphicFrame macro="">
      <xdr:nvGraphicFramePr>
        <xdr:cNvPr id="5" name="Graphique 4">
          <a:extLst>
            <a:ext uri="{FF2B5EF4-FFF2-40B4-BE49-F238E27FC236}">
              <a16:creationId xmlns=""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25</xdr:row>
      <xdr:rowOff>138111</xdr:rowOff>
    </xdr:from>
    <xdr:to>
      <xdr:col>8</xdr:col>
      <xdr:colOff>619125</xdr:colOff>
      <xdr:row>54</xdr:row>
      <xdr:rowOff>142875</xdr:rowOff>
    </xdr:to>
    <xdr:graphicFrame macro="">
      <xdr:nvGraphicFramePr>
        <xdr:cNvPr id="2" name="Graphique 1">
          <a:extLst>
            <a:ext uri="{FF2B5EF4-FFF2-40B4-BE49-F238E27FC236}">
              <a16:creationId xmlns=""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828675</xdr:colOff>
      <xdr:row>25</xdr:row>
      <xdr:rowOff>114300</xdr:rowOff>
    </xdr:from>
    <xdr:to>
      <xdr:col>14</xdr:col>
      <xdr:colOff>219075</xdr:colOff>
      <xdr:row>54</xdr:row>
      <xdr:rowOff>119064</xdr:rowOff>
    </xdr:to>
    <xdr:graphicFrame macro="">
      <xdr:nvGraphicFramePr>
        <xdr:cNvPr id="3" name="Graphique 2">
          <a:extLst>
            <a:ext uri="{FF2B5EF4-FFF2-40B4-BE49-F238E27FC236}">
              <a16:creationId xmlns=""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56</xdr:row>
      <xdr:rowOff>0</xdr:rowOff>
    </xdr:from>
    <xdr:to>
      <xdr:col>8</xdr:col>
      <xdr:colOff>619125</xdr:colOff>
      <xdr:row>85</xdr:row>
      <xdr:rowOff>4764</xdr:rowOff>
    </xdr:to>
    <xdr:graphicFrame macro="">
      <xdr:nvGraphicFramePr>
        <xdr:cNvPr id="4" name="Graphique 3">
          <a:extLst>
            <a:ext uri="{FF2B5EF4-FFF2-40B4-BE49-F238E27FC236}">
              <a16:creationId xmlns=""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819150</xdr:colOff>
      <xdr:row>56</xdr:row>
      <xdr:rowOff>0</xdr:rowOff>
    </xdr:from>
    <xdr:to>
      <xdr:col>14</xdr:col>
      <xdr:colOff>200026</xdr:colOff>
      <xdr:row>85</xdr:row>
      <xdr:rowOff>4764</xdr:rowOff>
    </xdr:to>
    <xdr:graphicFrame macro="">
      <xdr:nvGraphicFramePr>
        <xdr:cNvPr id="5" name="Graphique 4">
          <a:extLst>
            <a:ext uri="{FF2B5EF4-FFF2-40B4-BE49-F238E27FC236}">
              <a16:creationId xmlns=""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17</xdr:row>
      <xdr:rowOff>76200</xdr:rowOff>
    </xdr:from>
    <xdr:to>
      <xdr:col>4</xdr:col>
      <xdr:colOff>371475</xdr:colOff>
      <xdr:row>45</xdr:row>
      <xdr:rowOff>123824</xdr:rowOff>
    </xdr:to>
    <xdr:graphicFrame macro="">
      <xdr:nvGraphicFramePr>
        <xdr:cNvPr id="3" name="Graphique 2">
          <a:extLst>
            <a:ext uri="{FF2B5EF4-FFF2-40B4-BE49-F238E27FC236}">
              <a16:creationId xmlns=""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17</xdr:row>
      <xdr:rowOff>85725</xdr:rowOff>
    </xdr:from>
    <xdr:to>
      <xdr:col>12</xdr:col>
      <xdr:colOff>323850</xdr:colOff>
      <xdr:row>45</xdr:row>
      <xdr:rowOff>104774</xdr:rowOff>
    </xdr:to>
    <xdr:graphicFrame macro="">
      <xdr:nvGraphicFramePr>
        <xdr:cNvPr id="4" name="Graphique 3">
          <a:extLst>
            <a:ext uri="{FF2B5EF4-FFF2-40B4-BE49-F238E27FC236}">
              <a16:creationId xmlns=""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22</xdr:row>
      <xdr:rowOff>23811</xdr:rowOff>
    </xdr:from>
    <xdr:to>
      <xdr:col>9</xdr:col>
      <xdr:colOff>85725</xdr:colOff>
      <xdr:row>49</xdr:row>
      <xdr:rowOff>142874</xdr:rowOff>
    </xdr:to>
    <xdr:graphicFrame macro="">
      <xdr:nvGraphicFramePr>
        <xdr:cNvPr id="2" name="Graphique 1">
          <a:extLst>
            <a:ext uri="{FF2B5EF4-FFF2-40B4-BE49-F238E27FC236}">
              <a16:creationId xmlns="" xmlns:a16="http://schemas.microsoft.com/office/drawing/2014/main" id="{00000000-0008-0000-1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22</xdr:row>
      <xdr:rowOff>0</xdr:rowOff>
    </xdr:from>
    <xdr:to>
      <xdr:col>19</xdr:col>
      <xdr:colOff>333375</xdr:colOff>
      <xdr:row>49</xdr:row>
      <xdr:rowOff>123825</xdr:rowOff>
    </xdr:to>
    <xdr:graphicFrame macro="">
      <xdr:nvGraphicFramePr>
        <xdr:cNvPr id="7" name="Graphique 6">
          <a:extLst>
            <a:ext uri="{FF2B5EF4-FFF2-40B4-BE49-F238E27FC236}">
              <a16:creationId xmlns="" xmlns:a16="http://schemas.microsoft.com/office/drawing/2014/main" id="{00000000-0008-0000-1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topLeftCell="A21" workbookViewId="0">
      <selection activeCell="R11" sqref="R11"/>
    </sheetView>
  </sheetViews>
  <sheetFormatPr baseColWidth="10" defaultRowHeight="11.4" x14ac:dyDescent="0.2"/>
  <cols>
    <col min="1" max="1" width="1.6640625" style="3" customWidth="1"/>
    <col min="2" max="2" width="20.5546875" style="3" customWidth="1"/>
    <col min="3" max="3" width="12.44140625" style="2" customWidth="1"/>
    <col min="4" max="4" width="16.5546875" style="2" customWidth="1"/>
    <col min="5" max="7" width="14.44140625" style="2" customWidth="1"/>
    <col min="8" max="8" width="16.44140625" style="2" customWidth="1"/>
    <col min="9" max="13" width="14.44140625" style="2" customWidth="1"/>
    <col min="14" max="14" width="1.6640625" style="3" customWidth="1"/>
    <col min="15" max="250" width="11.44140625" style="3"/>
    <col min="251" max="251" width="6.44140625" style="3" customWidth="1"/>
    <col min="252" max="252" width="25.6640625" style="3" customWidth="1"/>
    <col min="253" max="263" width="7.33203125" style="3" customWidth="1"/>
    <col min="264" max="506" width="11.44140625" style="3"/>
    <col min="507" max="507" width="6.44140625" style="3" customWidth="1"/>
    <col min="508" max="508" width="25.6640625" style="3" customWidth="1"/>
    <col min="509" max="519" width="7.33203125" style="3" customWidth="1"/>
    <col min="520" max="762" width="11.44140625" style="3"/>
    <col min="763" max="763" width="6.44140625" style="3" customWidth="1"/>
    <col min="764" max="764" width="25.6640625" style="3" customWidth="1"/>
    <col min="765" max="775" width="7.33203125" style="3" customWidth="1"/>
    <col min="776" max="1018" width="11.44140625" style="3"/>
    <col min="1019" max="1019" width="6.44140625" style="3" customWidth="1"/>
    <col min="1020" max="1020" width="25.6640625" style="3" customWidth="1"/>
    <col min="1021" max="1031" width="7.33203125" style="3" customWidth="1"/>
    <col min="1032" max="1274" width="11.44140625" style="3"/>
    <col min="1275" max="1275" width="6.44140625" style="3" customWidth="1"/>
    <col min="1276" max="1276" width="25.6640625" style="3" customWidth="1"/>
    <col min="1277" max="1287" width="7.33203125" style="3" customWidth="1"/>
    <col min="1288" max="1530" width="11.44140625" style="3"/>
    <col min="1531" max="1531" width="6.44140625" style="3" customWidth="1"/>
    <col min="1532" max="1532" width="25.6640625" style="3" customWidth="1"/>
    <col min="1533" max="1543" width="7.33203125" style="3" customWidth="1"/>
    <col min="1544" max="1786" width="11.44140625" style="3"/>
    <col min="1787" max="1787" width="6.44140625" style="3" customWidth="1"/>
    <col min="1788" max="1788" width="25.6640625" style="3" customWidth="1"/>
    <col min="1789" max="1799" width="7.33203125" style="3" customWidth="1"/>
    <col min="1800" max="2042" width="11.44140625" style="3"/>
    <col min="2043" max="2043" width="6.44140625" style="3" customWidth="1"/>
    <col min="2044" max="2044" width="25.6640625" style="3" customWidth="1"/>
    <col min="2045" max="2055" width="7.33203125" style="3" customWidth="1"/>
    <col min="2056" max="2298" width="11.44140625" style="3"/>
    <col min="2299" max="2299" width="6.44140625" style="3" customWidth="1"/>
    <col min="2300" max="2300" width="25.6640625" style="3" customWidth="1"/>
    <col min="2301" max="2311" width="7.33203125" style="3" customWidth="1"/>
    <col min="2312" max="2554" width="11.44140625" style="3"/>
    <col min="2555" max="2555" width="6.44140625" style="3" customWidth="1"/>
    <col min="2556" max="2556" width="25.6640625" style="3" customWidth="1"/>
    <col min="2557" max="2567" width="7.33203125" style="3" customWidth="1"/>
    <col min="2568" max="2810" width="11.44140625" style="3"/>
    <col min="2811" max="2811" width="6.44140625" style="3" customWidth="1"/>
    <col min="2812" max="2812" width="25.6640625" style="3" customWidth="1"/>
    <col min="2813" max="2823" width="7.33203125" style="3" customWidth="1"/>
    <col min="2824" max="3066" width="11.44140625" style="3"/>
    <col min="3067" max="3067" width="6.44140625" style="3" customWidth="1"/>
    <col min="3068" max="3068" width="25.6640625" style="3" customWidth="1"/>
    <col min="3069" max="3079" width="7.33203125" style="3" customWidth="1"/>
    <col min="3080" max="3322" width="11.44140625" style="3"/>
    <col min="3323" max="3323" width="6.44140625" style="3" customWidth="1"/>
    <col min="3324" max="3324" width="25.6640625" style="3" customWidth="1"/>
    <col min="3325" max="3335" width="7.33203125" style="3" customWidth="1"/>
    <col min="3336" max="3578" width="11.44140625" style="3"/>
    <col min="3579" max="3579" width="6.44140625" style="3" customWidth="1"/>
    <col min="3580" max="3580" width="25.6640625" style="3" customWidth="1"/>
    <col min="3581" max="3591" width="7.33203125" style="3" customWidth="1"/>
    <col min="3592" max="3834" width="11.44140625" style="3"/>
    <col min="3835" max="3835" width="6.44140625" style="3" customWidth="1"/>
    <col min="3836" max="3836" width="25.6640625" style="3" customWidth="1"/>
    <col min="3837" max="3847" width="7.33203125" style="3" customWidth="1"/>
    <col min="3848" max="4090" width="11.44140625" style="3"/>
    <col min="4091" max="4091" width="6.44140625" style="3" customWidth="1"/>
    <col min="4092" max="4092" width="25.6640625" style="3" customWidth="1"/>
    <col min="4093" max="4103" width="7.33203125" style="3" customWidth="1"/>
    <col min="4104" max="4346" width="11.44140625" style="3"/>
    <col min="4347" max="4347" width="6.44140625" style="3" customWidth="1"/>
    <col min="4348" max="4348" width="25.6640625" style="3" customWidth="1"/>
    <col min="4349" max="4359" width="7.33203125" style="3" customWidth="1"/>
    <col min="4360" max="4602" width="11.44140625" style="3"/>
    <col min="4603" max="4603" width="6.44140625" style="3" customWidth="1"/>
    <col min="4604" max="4604" width="25.6640625" style="3" customWidth="1"/>
    <col min="4605" max="4615" width="7.33203125" style="3" customWidth="1"/>
    <col min="4616" max="4858" width="11.44140625" style="3"/>
    <col min="4859" max="4859" width="6.44140625" style="3" customWidth="1"/>
    <col min="4860" max="4860" width="25.6640625" style="3" customWidth="1"/>
    <col min="4861" max="4871" width="7.33203125" style="3" customWidth="1"/>
    <col min="4872" max="5114" width="11.44140625" style="3"/>
    <col min="5115" max="5115" width="6.44140625" style="3" customWidth="1"/>
    <col min="5116" max="5116" width="25.6640625" style="3" customWidth="1"/>
    <col min="5117" max="5127" width="7.33203125" style="3" customWidth="1"/>
    <col min="5128" max="5370" width="11.44140625" style="3"/>
    <col min="5371" max="5371" width="6.44140625" style="3" customWidth="1"/>
    <col min="5372" max="5372" width="25.6640625" style="3" customWidth="1"/>
    <col min="5373" max="5383" width="7.33203125" style="3" customWidth="1"/>
    <col min="5384" max="5626" width="11.44140625" style="3"/>
    <col min="5627" max="5627" width="6.44140625" style="3" customWidth="1"/>
    <col min="5628" max="5628" width="25.6640625" style="3" customWidth="1"/>
    <col min="5629" max="5639" width="7.33203125" style="3" customWidth="1"/>
    <col min="5640" max="5882" width="11.44140625" style="3"/>
    <col min="5883" max="5883" width="6.44140625" style="3" customWidth="1"/>
    <col min="5884" max="5884" width="25.6640625" style="3" customWidth="1"/>
    <col min="5885" max="5895" width="7.33203125" style="3" customWidth="1"/>
    <col min="5896" max="6138" width="11.44140625" style="3"/>
    <col min="6139" max="6139" width="6.44140625" style="3" customWidth="1"/>
    <col min="6140" max="6140" width="25.6640625" style="3" customWidth="1"/>
    <col min="6141" max="6151" width="7.33203125" style="3" customWidth="1"/>
    <col min="6152" max="6394" width="11.44140625" style="3"/>
    <col min="6395" max="6395" width="6.44140625" style="3" customWidth="1"/>
    <col min="6396" max="6396" width="25.6640625" style="3" customWidth="1"/>
    <col min="6397" max="6407" width="7.33203125" style="3" customWidth="1"/>
    <col min="6408" max="6650" width="11.44140625" style="3"/>
    <col min="6651" max="6651" width="6.44140625" style="3" customWidth="1"/>
    <col min="6652" max="6652" width="25.6640625" style="3" customWidth="1"/>
    <col min="6653" max="6663" width="7.33203125" style="3" customWidth="1"/>
    <col min="6664" max="6906" width="11.44140625" style="3"/>
    <col min="6907" max="6907" width="6.44140625" style="3" customWidth="1"/>
    <col min="6908" max="6908" width="25.6640625" style="3" customWidth="1"/>
    <col min="6909" max="6919" width="7.33203125" style="3" customWidth="1"/>
    <col min="6920" max="7162" width="11.44140625" style="3"/>
    <col min="7163" max="7163" width="6.44140625" style="3" customWidth="1"/>
    <col min="7164" max="7164" width="25.6640625" style="3" customWidth="1"/>
    <col min="7165" max="7175" width="7.33203125" style="3" customWidth="1"/>
    <col min="7176" max="7418" width="11.44140625" style="3"/>
    <col min="7419" max="7419" width="6.44140625" style="3" customWidth="1"/>
    <col min="7420" max="7420" width="25.6640625" style="3" customWidth="1"/>
    <col min="7421" max="7431" width="7.33203125" style="3" customWidth="1"/>
    <col min="7432" max="7674" width="11.44140625" style="3"/>
    <col min="7675" max="7675" width="6.44140625" style="3" customWidth="1"/>
    <col min="7676" max="7676" width="25.6640625" style="3" customWidth="1"/>
    <col min="7677" max="7687" width="7.33203125" style="3" customWidth="1"/>
    <col min="7688" max="7930" width="11.44140625" style="3"/>
    <col min="7931" max="7931" width="6.44140625" style="3" customWidth="1"/>
    <col min="7932" max="7932" width="25.6640625" style="3" customWidth="1"/>
    <col min="7933" max="7943" width="7.33203125" style="3" customWidth="1"/>
    <col min="7944" max="8186" width="11.44140625" style="3"/>
    <col min="8187" max="8187" width="6.44140625" style="3" customWidth="1"/>
    <col min="8188" max="8188" width="25.6640625" style="3" customWidth="1"/>
    <col min="8189" max="8199" width="7.33203125" style="3" customWidth="1"/>
    <col min="8200" max="8442" width="11.44140625" style="3"/>
    <col min="8443" max="8443" width="6.44140625" style="3" customWidth="1"/>
    <col min="8444" max="8444" width="25.6640625" style="3" customWidth="1"/>
    <col min="8445" max="8455" width="7.33203125" style="3" customWidth="1"/>
    <col min="8456" max="8698" width="11.44140625" style="3"/>
    <col min="8699" max="8699" width="6.44140625" style="3" customWidth="1"/>
    <col min="8700" max="8700" width="25.6640625" style="3" customWidth="1"/>
    <col min="8701" max="8711" width="7.33203125" style="3" customWidth="1"/>
    <col min="8712" max="8954" width="11.44140625" style="3"/>
    <col min="8955" max="8955" width="6.44140625" style="3" customWidth="1"/>
    <col min="8956" max="8956" width="25.6640625" style="3" customWidth="1"/>
    <col min="8957" max="8967" width="7.33203125" style="3" customWidth="1"/>
    <col min="8968" max="9210" width="11.44140625" style="3"/>
    <col min="9211" max="9211" width="6.44140625" style="3" customWidth="1"/>
    <col min="9212" max="9212" width="25.6640625" style="3" customWidth="1"/>
    <col min="9213" max="9223" width="7.33203125" style="3" customWidth="1"/>
    <col min="9224" max="9466" width="11.44140625" style="3"/>
    <col min="9467" max="9467" width="6.44140625" style="3" customWidth="1"/>
    <col min="9468" max="9468" width="25.6640625" style="3" customWidth="1"/>
    <col min="9469" max="9479" width="7.33203125" style="3" customWidth="1"/>
    <col min="9480" max="9722" width="11.44140625" style="3"/>
    <col min="9723" max="9723" width="6.44140625" style="3" customWidth="1"/>
    <col min="9724" max="9724" width="25.6640625" style="3" customWidth="1"/>
    <col min="9725" max="9735" width="7.33203125" style="3" customWidth="1"/>
    <col min="9736" max="9978" width="11.44140625" style="3"/>
    <col min="9979" max="9979" width="6.44140625" style="3" customWidth="1"/>
    <col min="9980" max="9980" width="25.6640625" style="3" customWidth="1"/>
    <col min="9981" max="9991" width="7.33203125" style="3" customWidth="1"/>
    <col min="9992" max="10234" width="11.44140625" style="3"/>
    <col min="10235" max="10235" width="6.44140625" style="3" customWidth="1"/>
    <col min="10236" max="10236" width="25.6640625" style="3" customWidth="1"/>
    <col min="10237" max="10247" width="7.33203125" style="3" customWidth="1"/>
    <col min="10248" max="10490" width="11.44140625" style="3"/>
    <col min="10491" max="10491" width="6.44140625" style="3" customWidth="1"/>
    <col min="10492" max="10492" width="25.6640625" style="3" customWidth="1"/>
    <col min="10493" max="10503" width="7.33203125" style="3" customWidth="1"/>
    <col min="10504" max="10746" width="11.44140625" style="3"/>
    <col min="10747" max="10747" width="6.44140625" style="3" customWidth="1"/>
    <col min="10748" max="10748" width="25.6640625" style="3" customWidth="1"/>
    <col min="10749" max="10759" width="7.33203125" style="3" customWidth="1"/>
    <col min="10760" max="11002" width="11.44140625" style="3"/>
    <col min="11003" max="11003" width="6.44140625" style="3" customWidth="1"/>
    <col min="11004" max="11004" width="25.6640625" style="3" customWidth="1"/>
    <col min="11005" max="11015" width="7.33203125" style="3" customWidth="1"/>
    <col min="11016" max="11258" width="11.44140625" style="3"/>
    <col min="11259" max="11259" width="6.44140625" style="3" customWidth="1"/>
    <col min="11260" max="11260" width="25.6640625" style="3" customWidth="1"/>
    <col min="11261" max="11271" width="7.33203125" style="3" customWidth="1"/>
    <col min="11272" max="11514" width="11.44140625" style="3"/>
    <col min="11515" max="11515" width="6.44140625" style="3" customWidth="1"/>
    <col min="11516" max="11516" width="25.6640625" style="3" customWidth="1"/>
    <col min="11517" max="11527" width="7.33203125" style="3" customWidth="1"/>
    <col min="11528" max="11770" width="11.44140625" style="3"/>
    <col min="11771" max="11771" width="6.44140625" style="3" customWidth="1"/>
    <col min="11772" max="11772" width="25.6640625" style="3" customWidth="1"/>
    <col min="11773" max="11783" width="7.33203125" style="3" customWidth="1"/>
    <col min="11784" max="12026" width="11.44140625" style="3"/>
    <col min="12027" max="12027" width="6.44140625" style="3" customWidth="1"/>
    <col min="12028" max="12028" width="25.6640625" style="3" customWidth="1"/>
    <col min="12029" max="12039" width="7.33203125" style="3" customWidth="1"/>
    <col min="12040" max="12282" width="11.44140625" style="3"/>
    <col min="12283" max="12283" width="6.44140625" style="3" customWidth="1"/>
    <col min="12284" max="12284" width="25.6640625" style="3" customWidth="1"/>
    <col min="12285" max="12295" width="7.33203125" style="3" customWidth="1"/>
    <col min="12296" max="12538" width="11.44140625" style="3"/>
    <col min="12539" max="12539" width="6.44140625" style="3" customWidth="1"/>
    <col min="12540" max="12540" width="25.6640625" style="3" customWidth="1"/>
    <col min="12541" max="12551" width="7.33203125" style="3" customWidth="1"/>
    <col min="12552" max="12794" width="11.44140625" style="3"/>
    <col min="12795" max="12795" width="6.44140625" style="3" customWidth="1"/>
    <col min="12796" max="12796" width="25.6640625" style="3" customWidth="1"/>
    <col min="12797" max="12807" width="7.33203125" style="3" customWidth="1"/>
    <col min="12808" max="13050" width="11.44140625" style="3"/>
    <col min="13051" max="13051" width="6.44140625" style="3" customWidth="1"/>
    <col min="13052" max="13052" width="25.6640625" style="3" customWidth="1"/>
    <col min="13053" max="13063" width="7.33203125" style="3" customWidth="1"/>
    <col min="13064" max="13306" width="11.44140625" style="3"/>
    <col min="13307" max="13307" width="6.44140625" style="3" customWidth="1"/>
    <col min="13308" max="13308" width="25.6640625" style="3" customWidth="1"/>
    <col min="13309" max="13319" width="7.33203125" style="3" customWidth="1"/>
    <col min="13320" max="13562" width="11.44140625" style="3"/>
    <col min="13563" max="13563" width="6.44140625" style="3" customWidth="1"/>
    <col min="13564" max="13564" width="25.6640625" style="3" customWidth="1"/>
    <col min="13565" max="13575" width="7.33203125" style="3" customWidth="1"/>
    <col min="13576" max="13818" width="11.44140625" style="3"/>
    <col min="13819" max="13819" width="6.44140625" style="3" customWidth="1"/>
    <col min="13820" max="13820" width="25.6640625" style="3" customWidth="1"/>
    <col min="13821" max="13831" width="7.33203125" style="3" customWidth="1"/>
    <col min="13832" max="14074" width="11.44140625" style="3"/>
    <col min="14075" max="14075" width="6.44140625" style="3" customWidth="1"/>
    <col min="14076" max="14076" width="25.6640625" style="3" customWidth="1"/>
    <col min="14077" max="14087" width="7.33203125" style="3" customWidth="1"/>
    <col min="14088" max="14330" width="11.44140625" style="3"/>
    <col min="14331" max="14331" width="6.44140625" style="3" customWidth="1"/>
    <col min="14332" max="14332" width="25.6640625" style="3" customWidth="1"/>
    <col min="14333" max="14343" width="7.33203125" style="3" customWidth="1"/>
    <col min="14344" max="14586" width="11.44140625" style="3"/>
    <col min="14587" max="14587" width="6.44140625" style="3" customWidth="1"/>
    <col min="14588" max="14588" width="25.6640625" style="3" customWidth="1"/>
    <col min="14589" max="14599" width="7.33203125" style="3" customWidth="1"/>
    <col min="14600" max="14842" width="11.44140625" style="3"/>
    <col min="14843" max="14843" width="6.44140625" style="3" customWidth="1"/>
    <col min="14844" max="14844" width="25.6640625" style="3" customWidth="1"/>
    <col min="14845" max="14855" width="7.33203125" style="3" customWidth="1"/>
    <col min="14856" max="15098" width="11.44140625" style="3"/>
    <col min="15099" max="15099" width="6.44140625" style="3" customWidth="1"/>
    <col min="15100" max="15100" width="25.6640625" style="3" customWidth="1"/>
    <col min="15101" max="15111" width="7.33203125" style="3" customWidth="1"/>
    <col min="15112" max="15354" width="11.44140625" style="3"/>
    <col min="15355" max="15355" width="6.44140625" style="3" customWidth="1"/>
    <col min="15356" max="15356" width="25.6640625" style="3" customWidth="1"/>
    <col min="15357" max="15367" width="7.33203125" style="3" customWidth="1"/>
    <col min="15368" max="15610" width="11.44140625" style="3"/>
    <col min="15611" max="15611" width="6.44140625" style="3" customWidth="1"/>
    <col min="15612" max="15612" width="25.6640625" style="3" customWidth="1"/>
    <col min="15613" max="15623" width="7.33203125" style="3" customWidth="1"/>
    <col min="15624" max="15866" width="11.44140625" style="3"/>
    <col min="15867" max="15867" width="6.44140625" style="3" customWidth="1"/>
    <col min="15868" max="15868" width="25.6640625" style="3" customWidth="1"/>
    <col min="15869" max="15879" width="7.33203125" style="3" customWidth="1"/>
    <col min="15880" max="16122" width="11.44140625" style="3"/>
    <col min="16123" max="16123" width="6.44140625" style="3" customWidth="1"/>
    <col min="16124" max="16124" width="25.6640625" style="3" customWidth="1"/>
    <col min="16125" max="16135" width="7.33203125" style="3" customWidth="1"/>
    <col min="16136" max="16384" width="11.44140625" style="3"/>
  </cols>
  <sheetData>
    <row r="1" spans="2:13" ht="14.25" x14ac:dyDescent="0.2">
      <c r="B1" s="1"/>
    </row>
    <row r="2" spans="2:13" ht="15.6" customHeight="1" x14ac:dyDescent="0.2">
      <c r="B2" s="327" t="s">
        <v>242</v>
      </c>
      <c r="C2" s="327"/>
      <c r="D2" s="327"/>
      <c r="E2" s="327"/>
      <c r="F2" s="327"/>
      <c r="G2" s="327"/>
      <c r="H2" s="327"/>
      <c r="I2" s="327"/>
      <c r="J2" s="327"/>
      <c r="K2" s="327"/>
      <c r="L2" s="327"/>
      <c r="M2" s="327"/>
    </row>
    <row r="3" spans="2:13" x14ac:dyDescent="0.2">
      <c r="B3" s="4" t="s">
        <v>238</v>
      </c>
    </row>
    <row r="4" spans="2:13" ht="12" thickBot="1" x14ac:dyDescent="0.2"/>
    <row r="5" spans="2:13" ht="50.1" customHeight="1" x14ac:dyDescent="0.2">
      <c r="B5" s="9" t="s">
        <v>87</v>
      </c>
      <c r="C5" s="11" t="s">
        <v>24</v>
      </c>
      <c r="D5" s="11" t="s">
        <v>25</v>
      </c>
      <c r="E5" s="11" t="s">
        <v>0</v>
      </c>
      <c r="F5" s="11" t="s">
        <v>26</v>
      </c>
      <c r="G5" s="11" t="s">
        <v>27</v>
      </c>
      <c r="H5" s="11" t="s">
        <v>28</v>
      </c>
      <c r="I5" s="11" t="s">
        <v>29</v>
      </c>
      <c r="J5" s="11" t="s">
        <v>30</v>
      </c>
      <c r="K5" s="11" t="s">
        <v>31</v>
      </c>
      <c r="L5" s="11" t="s">
        <v>32</v>
      </c>
      <c r="M5" s="10" t="s">
        <v>33</v>
      </c>
    </row>
    <row r="6" spans="2:13" ht="11.25" x14ac:dyDescent="0.15">
      <c r="B6" s="20" t="s">
        <v>36</v>
      </c>
      <c r="C6" s="12">
        <v>58.1</v>
      </c>
      <c r="D6" s="12">
        <v>8.3000000000000007</v>
      </c>
      <c r="E6" s="21">
        <v>1.4</v>
      </c>
      <c r="F6" s="12">
        <v>1.3</v>
      </c>
      <c r="G6" s="12">
        <v>4.8</v>
      </c>
      <c r="H6" s="12">
        <v>0.3</v>
      </c>
      <c r="I6" s="12">
        <v>0.4</v>
      </c>
      <c r="J6" s="12">
        <v>8.3000000000000007</v>
      </c>
      <c r="K6" s="12">
        <v>1.4</v>
      </c>
      <c r="L6" s="12">
        <v>6.4</v>
      </c>
      <c r="M6" s="13">
        <v>25.4</v>
      </c>
    </row>
    <row r="7" spans="2:13" ht="11.25" x14ac:dyDescent="0.15">
      <c r="B7" s="20" t="s">
        <v>38</v>
      </c>
      <c r="C7" s="21">
        <v>57.5</v>
      </c>
      <c r="D7" s="21">
        <v>6.7</v>
      </c>
      <c r="E7" s="21">
        <v>1.7</v>
      </c>
      <c r="F7" s="21">
        <v>1.6</v>
      </c>
      <c r="G7" s="21">
        <v>5.0999999999999996</v>
      </c>
      <c r="H7" s="21">
        <v>1</v>
      </c>
      <c r="I7" s="21">
        <v>1.4</v>
      </c>
      <c r="J7" s="21">
        <v>8.1999999999999993</v>
      </c>
      <c r="K7" s="21">
        <v>1.5</v>
      </c>
      <c r="L7" s="21">
        <v>5.5</v>
      </c>
      <c r="M7" s="22">
        <v>24.8</v>
      </c>
    </row>
    <row r="8" spans="2:13" ht="11.25" x14ac:dyDescent="0.15">
      <c r="B8" s="20" t="s">
        <v>37</v>
      </c>
      <c r="C8" s="12">
        <v>56</v>
      </c>
      <c r="D8" s="12">
        <v>7.2</v>
      </c>
      <c r="E8" s="21">
        <v>1.2</v>
      </c>
      <c r="F8" s="12">
        <v>1</v>
      </c>
      <c r="G8" s="12">
        <v>3.6</v>
      </c>
      <c r="H8" s="12">
        <v>0.5</v>
      </c>
      <c r="I8" s="12">
        <v>0.2</v>
      </c>
      <c r="J8" s="12">
        <v>8.6999999999999993</v>
      </c>
      <c r="K8" s="12">
        <v>1.8</v>
      </c>
      <c r="L8" s="12">
        <v>7.2</v>
      </c>
      <c r="M8" s="13">
        <v>24.5</v>
      </c>
    </row>
    <row r="9" spans="2:13" ht="11.25" x14ac:dyDescent="0.15">
      <c r="B9" s="20" t="s">
        <v>39</v>
      </c>
      <c r="C9" s="12">
        <v>55.1</v>
      </c>
      <c r="D9" s="12">
        <v>8.4</v>
      </c>
      <c r="E9" s="21">
        <v>0.9</v>
      </c>
      <c r="F9" s="12">
        <v>1.9</v>
      </c>
      <c r="G9" s="12">
        <v>7</v>
      </c>
      <c r="H9" s="12">
        <v>0.9</v>
      </c>
      <c r="I9" s="12">
        <v>0.4</v>
      </c>
      <c r="J9" s="12">
        <v>8.1</v>
      </c>
      <c r="K9" s="12">
        <v>1.3</v>
      </c>
      <c r="L9" s="12">
        <v>6.3</v>
      </c>
      <c r="M9" s="13">
        <v>19.899999999999999</v>
      </c>
    </row>
    <row r="10" spans="2:13" ht="11.25" x14ac:dyDescent="0.15">
      <c r="B10" s="20" t="s">
        <v>41</v>
      </c>
      <c r="C10" s="12">
        <v>52.7</v>
      </c>
      <c r="D10" s="12">
        <v>6.9</v>
      </c>
      <c r="E10" s="21">
        <v>0.6</v>
      </c>
      <c r="F10" s="12">
        <v>1.3</v>
      </c>
      <c r="G10" s="12">
        <v>7.4</v>
      </c>
      <c r="H10" s="12">
        <v>0.5</v>
      </c>
      <c r="I10" s="12">
        <v>0.4</v>
      </c>
      <c r="J10" s="12">
        <v>7.9</v>
      </c>
      <c r="K10" s="12">
        <v>0.9</v>
      </c>
      <c r="L10" s="12">
        <v>5</v>
      </c>
      <c r="M10" s="13">
        <v>21.7</v>
      </c>
    </row>
    <row r="11" spans="2:13" x14ac:dyDescent="0.2">
      <c r="B11" s="20" t="s">
        <v>40</v>
      </c>
      <c r="C11" s="12">
        <v>51.8</v>
      </c>
      <c r="D11" s="12">
        <v>7.8</v>
      </c>
      <c r="E11" s="21">
        <v>1.3</v>
      </c>
      <c r="F11" s="12">
        <v>1.3</v>
      </c>
      <c r="G11" s="12">
        <v>4.3</v>
      </c>
      <c r="H11" s="12">
        <v>0.3</v>
      </c>
      <c r="I11" s="12">
        <v>0.8</v>
      </c>
      <c r="J11" s="12">
        <v>7</v>
      </c>
      <c r="K11" s="12">
        <v>1.1000000000000001</v>
      </c>
      <c r="L11" s="12">
        <v>6.6</v>
      </c>
      <c r="M11" s="13">
        <v>21.3</v>
      </c>
    </row>
    <row r="12" spans="2:13" ht="11.25" x14ac:dyDescent="0.15">
      <c r="B12" s="20" t="s">
        <v>43</v>
      </c>
      <c r="C12" s="12">
        <v>51.7</v>
      </c>
      <c r="D12" s="12">
        <v>8.8000000000000007</v>
      </c>
      <c r="E12" s="21">
        <v>1</v>
      </c>
      <c r="F12" s="12">
        <v>2.2000000000000002</v>
      </c>
      <c r="G12" s="12">
        <v>6.9</v>
      </c>
      <c r="H12" s="12">
        <v>0.5</v>
      </c>
      <c r="I12" s="12">
        <v>0.6</v>
      </c>
      <c r="J12" s="12">
        <v>6.2</v>
      </c>
      <c r="K12" s="12">
        <v>0.9</v>
      </c>
      <c r="L12" s="12">
        <v>6.2</v>
      </c>
      <c r="M12" s="13">
        <v>18.5</v>
      </c>
    </row>
    <row r="13" spans="2:13" ht="11.25" x14ac:dyDescent="0.15">
      <c r="B13" s="20" t="s">
        <v>42</v>
      </c>
      <c r="C13" s="12">
        <v>51.2</v>
      </c>
      <c r="D13" s="12">
        <v>8.9</v>
      </c>
      <c r="E13" s="21">
        <v>1.2</v>
      </c>
      <c r="F13" s="12">
        <v>1.9</v>
      </c>
      <c r="G13" s="12">
        <v>4.0999999999999996</v>
      </c>
      <c r="H13" s="12">
        <v>1</v>
      </c>
      <c r="I13" s="12">
        <v>0.7</v>
      </c>
      <c r="J13" s="12">
        <v>7.2</v>
      </c>
      <c r="K13" s="12">
        <v>0.7</v>
      </c>
      <c r="L13" s="12">
        <v>4.0999999999999996</v>
      </c>
      <c r="M13" s="13">
        <v>21.4</v>
      </c>
    </row>
    <row r="14" spans="2:13" x14ac:dyDescent="0.2">
      <c r="B14" s="20" t="s">
        <v>35</v>
      </c>
      <c r="C14" s="12">
        <v>49.9</v>
      </c>
      <c r="D14" s="12">
        <v>9.9</v>
      </c>
      <c r="E14" s="21">
        <v>2.7</v>
      </c>
      <c r="F14" s="12">
        <v>2.1</v>
      </c>
      <c r="G14" s="12">
        <v>3.7</v>
      </c>
      <c r="H14" s="12">
        <v>1.6</v>
      </c>
      <c r="I14" s="12">
        <v>0.2</v>
      </c>
      <c r="J14" s="12">
        <v>4.7</v>
      </c>
      <c r="K14" s="12">
        <v>0.6</v>
      </c>
      <c r="L14" s="12">
        <v>4.4000000000000004</v>
      </c>
      <c r="M14" s="13">
        <v>20.100000000000001</v>
      </c>
    </row>
    <row r="15" spans="2:13" ht="11.25" x14ac:dyDescent="0.15">
      <c r="B15" s="20" t="s">
        <v>44</v>
      </c>
      <c r="C15" s="12">
        <v>49.9</v>
      </c>
      <c r="D15" s="12">
        <v>10.199999999999999</v>
      </c>
      <c r="E15" s="21">
        <v>0.6</v>
      </c>
      <c r="F15" s="12">
        <v>1.9</v>
      </c>
      <c r="G15" s="12">
        <v>7.4</v>
      </c>
      <c r="H15" s="12">
        <v>1.2</v>
      </c>
      <c r="I15" s="12">
        <v>0.9</v>
      </c>
      <c r="J15" s="12">
        <v>5</v>
      </c>
      <c r="K15" s="12">
        <v>2</v>
      </c>
      <c r="L15" s="12">
        <v>5.2</v>
      </c>
      <c r="M15" s="13">
        <v>15.6</v>
      </c>
    </row>
    <row r="16" spans="2:13" x14ac:dyDescent="0.2">
      <c r="B16" s="20" t="s">
        <v>34</v>
      </c>
      <c r="C16" s="12">
        <v>49.8</v>
      </c>
      <c r="D16" s="12">
        <v>7.5</v>
      </c>
      <c r="E16" s="21">
        <v>0.9</v>
      </c>
      <c r="F16" s="12">
        <v>1.6</v>
      </c>
      <c r="G16" s="12">
        <v>5.7</v>
      </c>
      <c r="H16" s="12">
        <v>1</v>
      </c>
      <c r="I16" s="12">
        <v>0.9</v>
      </c>
      <c r="J16" s="12">
        <v>6.6</v>
      </c>
      <c r="K16" s="12">
        <v>1.7</v>
      </c>
      <c r="L16" s="12">
        <v>5.9</v>
      </c>
      <c r="M16" s="13">
        <v>18</v>
      </c>
    </row>
    <row r="17" spans="2:13" ht="11.25" x14ac:dyDescent="0.15">
      <c r="B17" s="20" t="s">
        <v>55</v>
      </c>
      <c r="C17" s="12">
        <v>48.7</v>
      </c>
      <c r="D17" s="12">
        <v>18.8</v>
      </c>
      <c r="E17" s="21">
        <v>1.4</v>
      </c>
      <c r="F17" s="12">
        <v>1.7</v>
      </c>
      <c r="G17" s="12">
        <v>2.8</v>
      </c>
      <c r="H17" s="12">
        <v>0.3</v>
      </c>
      <c r="I17" s="12">
        <v>2.2000000000000002</v>
      </c>
      <c r="J17" s="12">
        <v>2.7</v>
      </c>
      <c r="K17" s="12">
        <v>0.9</v>
      </c>
      <c r="L17" s="12">
        <v>5.8</v>
      </c>
      <c r="M17" s="13">
        <v>12.2</v>
      </c>
    </row>
    <row r="18" spans="2:13" ht="11.25" x14ac:dyDescent="0.15">
      <c r="B18" s="20" t="s">
        <v>45</v>
      </c>
      <c r="C18" s="12">
        <v>48.2</v>
      </c>
      <c r="D18" s="12">
        <v>8.9</v>
      </c>
      <c r="E18" s="21">
        <v>1.5</v>
      </c>
      <c r="F18" s="12">
        <v>2.1</v>
      </c>
      <c r="G18" s="12">
        <v>6.2</v>
      </c>
      <c r="H18" s="12">
        <v>0.4</v>
      </c>
      <c r="I18" s="12">
        <v>0.7</v>
      </c>
      <c r="J18" s="12">
        <v>6.7</v>
      </c>
      <c r="K18" s="12">
        <v>1.3</v>
      </c>
      <c r="L18" s="12">
        <v>4.7</v>
      </c>
      <c r="M18" s="13">
        <v>15.7</v>
      </c>
    </row>
    <row r="19" spans="2:13" ht="11.25" x14ac:dyDescent="0.15">
      <c r="B19" s="20" t="s">
        <v>46</v>
      </c>
      <c r="C19" s="12">
        <v>46.2</v>
      </c>
      <c r="D19" s="12">
        <v>5.2</v>
      </c>
      <c r="E19" s="21">
        <v>1.1000000000000001</v>
      </c>
      <c r="F19" s="12">
        <v>1.9</v>
      </c>
      <c r="G19" s="12">
        <v>4.2</v>
      </c>
      <c r="H19" s="12">
        <v>1.5</v>
      </c>
      <c r="I19" s="12">
        <v>0.5</v>
      </c>
      <c r="J19" s="12">
        <v>8.1</v>
      </c>
      <c r="K19" s="12">
        <v>1.5</v>
      </c>
      <c r="L19" s="12">
        <v>5.4</v>
      </c>
      <c r="M19" s="13">
        <v>16.899999999999999</v>
      </c>
    </row>
    <row r="20" spans="2:13" ht="11.25" x14ac:dyDescent="0.15">
      <c r="B20" s="20" t="s">
        <v>50</v>
      </c>
      <c r="C20" s="12">
        <v>45.7</v>
      </c>
      <c r="D20" s="12">
        <v>8.1999999999999993</v>
      </c>
      <c r="E20" s="21">
        <v>0</v>
      </c>
      <c r="F20" s="12">
        <v>1.5</v>
      </c>
      <c r="G20" s="12">
        <v>6.3</v>
      </c>
      <c r="H20" s="12">
        <v>0.6</v>
      </c>
      <c r="I20" s="12">
        <v>0.4</v>
      </c>
      <c r="J20" s="12">
        <v>7.6</v>
      </c>
      <c r="K20" s="12">
        <v>3.1</v>
      </c>
      <c r="L20" s="12">
        <v>7.7</v>
      </c>
      <c r="M20" s="13">
        <v>10.199999999999999</v>
      </c>
    </row>
    <row r="21" spans="2:13" x14ac:dyDescent="0.2">
      <c r="B21" s="20" t="s">
        <v>51</v>
      </c>
      <c r="C21" s="12">
        <v>45.6</v>
      </c>
      <c r="D21" s="12">
        <v>4.4000000000000004</v>
      </c>
      <c r="E21" s="21">
        <v>1.4</v>
      </c>
      <c r="F21" s="12">
        <v>1</v>
      </c>
      <c r="G21" s="12">
        <v>4.9000000000000004</v>
      </c>
      <c r="H21" s="12">
        <v>0.8</v>
      </c>
      <c r="I21" s="12">
        <v>0.7</v>
      </c>
      <c r="J21" s="12">
        <v>7.8</v>
      </c>
      <c r="K21" s="12">
        <v>1.4</v>
      </c>
      <c r="L21" s="12">
        <v>5.0999999999999996</v>
      </c>
      <c r="M21" s="13">
        <v>18.100000000000001</v>
      </c>
    </row>
    <row r="22" spans="2:13" ht="11.25" x14ac:dyDescent="0.15">
      <c r="B22" s="20" t="s">
        <v>48</v>
      </c>
      <c r="C22" s="12">
        <v>44.5</v>
      </c>
      <c r="D22" s="12">
        <v>6.9</v>
      </c>
      <c r="E22" s="21">
        <v>0.9</v>
      </c>
      <c r="F22" s="12">
        <v>2</v>
      </c>
      <c r="G22" s="12">
        <v>4.4000000000000004</v>
      </c>
      <c r="H22" s="12">
        <v>0.8</v>
      </c>
      <c r="I22" s="12">
        <v>0.5</v>
      </c>
      <c r="J22" s="12">
        <v>6.1</v>
      </c>
      <c r="K22" s="12">
        <v>1.2</v>
      </c>
      <c r="L22" s="12">
        <v>4.0999999999999996</v>
      </c>
      <c r="M22" s="13">
        <v>17.600000000000001</v>
      </c>
    </row>
    <row r="23" spans="2:13" ht="11.25" x14ac:dyDescent="0.15">
      <c r="B23" s="20" t="s">
        <v>65</v>
      </c>
      <c r="C23" s="12">
        <v>44.3</v>
      </c>
      <c r="D23" s="12">
        <v>6.3</v>
      </c>
      <c r="E23" s="21">
        <v>1</v>
      </c>
      <c r="F23" s="12">
        <v>1.6</v>
      </c>
      <c r="G23" s="12">
        <v>3.3</v>
      </c>
      <c r="H23" s="12">
        <v>0.6</v>
      </c>
      <c r="I23" s="12">
        <v>0.4</v>
      </c>
      <c r="J23" s="12">
        <v>7.2</v>
      </c>
      <c r="K23" s="12">
        <v>0.8</v>
      </c>
      <c r="L23" s="12">
        <v>4.3</v>
      </c>
      <c r="M23" s="13">
        <v>18.8</v>
      </c>
    </row>
    <row r="24" spans="2:13" ht="11.25" x14ac:dyDescent="0.15">
      <c r="B24" s="20" t="s">
        <v>47</v>
      </c>
      <c r="C24" s="12">
        <v>43.9</v>
      </c>
      <c r="D24" s="12">
        <v>5.4</v>
      </c>
      <c r="E24" s="21">
        <v>2.2000000000000002</v>
      </c>
      <c r="F24" s="12">
        <v>2</v>
      </c>
      <c r="G24" s="12">
        <v>3</v>
      </c>
      <c r="H24" s="12">
        <v>0.8</v>
      </c>
      <c r="I24" s="12">
        <v>0.6</v>
      </c>
      <c r="J24" s="12">
        <v>7.6</v>
      </c>
      <c r="K24" s="12">
        <v>0.7</v>
      </c>
      <c r="L24" s="12">
        <v>5.2</v>
      </c>
      <c r="M24" s="13">
        <v>16.5</v>
      </c>
    </row>
    <row r="25" spans="2:13" ht="11.25" x14ac:dyDescent="0.15">
      <c r="B25" s="20" t="s">
        <v>52</v>
      </c>
      <c r="C25" s="12">
        <v>43.1</v>
      </c>
      <c r="D25" s="12">
        <v>7.1</v>
      </c>
      <c r="E25" s="21">
        <v>0.8</v>
      </c>
      <c r="F25" s="12">
        <v>1.4</v>
      </c>
      <c r="G25" s="12">
        <v>5.4</v>
      </c>
      <c r="H25" s="12">
        <v>1.6</v>
      </c>
      <c r="I25" s="12">
        <v>0.3</v>
      </c>
      <c r="J25" s="12">
        <v>6</v>
      </c>
      <c r="K25" s="12">
        <v>1.1000000000000001</v>
      </c>
      <c r="L25" s="12">
        <v>5.8</v>
      </c>
      <c r="M25" s="13">
        <v>13.7</v>
      </c>
    </row>
    <row r="26" spans="2:13" x14ac:dyDescent="0.2">
      <c r="B26" s="20" t="s">
        <v>54</v>
      </c>
      <c r="C26" s="12">
        <v>42.6</v>
      </c>
      <c r="D26" s="12">
        <v>4.8</v>
      </c>
      <c r="E26" s="21">
        <v>0.7</v>
      </c>
      <c r="F26" s="12">
        <v>1.7</v>
      </c>
      <c r="G26" s="12">
        <v>6.1</v>
      </c>
      <c r="H26" s="12">
        <v>1.1000000000000001</v>
      </c>
      <c r="I26" s="12">
        <v>0.9</v>
      </c>
      <c r="J26" s="12">
        <v>7.7</v>
      </c>
      <c r="K26" s="12">
        <v>1.2</v>
      </c>
      <c r="L26" s="12">
        <v>5.2</v>
      </c>
      <c r="M26" s="13">
        <v>13.2</v>
      </c>
    </row>
    <row r="27" spans="2:13" ht="11.25" x14ac:dyDescent="0.15">
      <c r="B27" s="20" t="s">
        <v>49</v>
      </c>
      <c r="C27" s="12">
        <v>42.4</v>
      </c>
      <c r="D27" s="12">
        <v>4.7</v>
      </c>
      <c r="E27" s="21">
        <v>0.3</v>
      </c>
      <c r="F27" s="12">
        <v>1</v>
      </c>
      <c r="G27" s="12">
        <v>4.5</v>
      </c>
      <c r="H27" s="12">
        <v>1.1000000000000001</v>
      </c>
      <c r="I27" s="12">
        <v>0.8</v>
      </c>
      <c r="J27" s="12">
        <v>5</v>
      </c>
      <c r="K27" s="12">
        <v>1.3</v>
      </c>
      <c r="L27" s="12">
        <v>5.2</v>
      </c>
      <c r="M27" s="13">
        <v>18.600000000000001</v>
      </c>
    </row>
    <row r="28" spans="2:13" ht="11.25" x14ac:dyDescent="0.15">
      <c r="B28" s="20" t="s">
        <v>59</v>
      </c>
      <c r="C28" s="12">
        <v>42.1</v>
      </c>
      <c r="D28" s="12">
        <v>6.3</v>
      </c>
      <c r="E28" s="21">
        <v>1.4</v>
      </c>
      <c r="F28" s="12">
        <v>2.8</v>
      </c>
      <c r="G28" s="12">
        <v>4.9000000000000004</v>
      </c>
      <c r="H28" s="12">
        <v>0.7</v>
      </c>
      <c r="I28" s="12">
        <v>1.6</v>
      </c>
      <c r="J28" s="12">
        <v>5.5</v>
      </c>
      <c r="K28" s="12">
        <v>1.5</v>
      </c>
      <c r="L28" s="12">
        <v>4.0999999999999996</v>
      </c>
      <c r="M28" s="13">
        <v>13.4</v>
      </c>
    </row>
    <row r="29" spans="2:13" ht="11.25" x14ac:dyDescent="0.15">
      <c r="B29" s="20" t="s">
        <v>53</v>
      </c>
      <c r="C29" s="12">
        <v>42.1</v>
      </c>
      <c r="D29" s="12">
        <v>5</v>
      </c>
      <c r="E29" s="21">
        <v>1.5</v>
      </c>
      <c r="F29" s="12">
        <v>2.2000000000000002</v>
      </c>
      <c r="G29" s="12">
        <v>4.5999999999999996</v>
      </c>
      <c r="H29" s="12">
        <v>0.9</v>
      </c>
      <c r="I29" s="12">
        <v>0.7</v>
      </c>
      <c r="J29" s="12">
        <v>4.5999999999999996</v>
      </c>
      <c r="K29" s="12">
        <v>1.2</v>
      </c>
      <c r="L29" s="12">
        <v>5.3</v>
      </c>
      <c r="M29" s="13">
        <v>16.100000000000001</v>
      </c>
    </row>
    <row r="30" spans="2:13" ht="11.25" x14ac:dyDescent="0.15">
      <c r="B30" s="20" t="s">
        <v>56</v>
      </c>
      <c r="C30" s="12">
        <v>41.6</v>
      </c>
      <c r="D30" s="12">
        <v>5.7</v>
      </c>
      <c r="E30" s="21">
        <v>0.9</v>
      </c>
      <c r="F30" s="12">
        <v>2.2999999999999998</v>
      </c>
      <c r="G30" s="12">
        <v>4.5</v>
      </c>
      <c r="H30" s="12">
        <v>0.7</v>
      </c>
      <c r="I30" s="12">
        <v>0.6</v>
      </c>
      <c r="J30" s="12">
        <v>1.9</v>
      </c>
      <c r="K30" s="12">
        <v>0.9</v>
      </c>
      <c r="L30" s="12">
        <v>4.0999999999999996</v>
      </c>
      <c r="M30" s="13">
        <v>20</v>
      </c>
    </row>
    <row r="31" spans="2:13" ht="11.25" x14ac:dyDescent="0.15">
      <c r="B31" s="20" t="s">
        <v>57</v>
      </c>
      <c r="C31" s="12">
        <v>38.299999999999997</v>
      </c>
      <c r="D31" s="12">
        <v>6.1</v>
      </c>
      <c r="E31" s="21">
        <v>0.4</v>
      </c>
      <c r="F31" s="12">
        <v>1.4</v>
      </c>
      <c r="G31" s="12">
        <v>3.2</v>
      </c>
      <c r="H31" s="12">
        <v>0.6</v>
      </c>
      <c r="I31" s="12">
        <v>0.7</v>
      </c>
      <c r="J31" s="12">
        <v>7.6</v>
      </c>
      <c r="K31" s="12">
        <v>0.8</v>
      </c>
      <c r="L31" s="12">
        <v>4.3</v>
      </c>
      <c r="M31" s="13">
        <v>13.2</v>
      </c>
    </row>
    <row r="32" spans="2:13" ht="11.25" x14ac:dyDescent="0.15">
      <c r="B32" s="20" t="s">
        <v>58</v>
      </c>
      <c r="C32" s="12">
        <v>38</v>
      </c>
      <c r="D32" s="12">
        <v>4</v>
      </c>
      <c r="E32" s="21">
        <v>1.8</v>
      </c>
      <c r="F32" s="12">
        <v>1.9</v>
      </c>
      <c r="G32" s="12">
        <v>4.8</v>
      </c>
      <c r="H32" s="12">
        <v>0.6</v>
      </c>
      <c r="I32" s="12">
        <v>0.4</v>
      </c>
      <c r="J32" s="12">
        <v>5.0999999999999996</v>
      </c>
      <c r="K32" s="12">
        <v>2</v>
      </c>
      <c r="L32" s="12">
        <v>5.6</v>
      </c>
      <c r="M32" s="13">
        <v>11.8</v>
      </c>
    </row>
    <row r="33" spans="2:13" ht="11.25" x14ac:dyDescent="0.15">
      <c r="B33" s="20" t="s">
        <v>60</v>
      </c>
      <c r="C33" s="12">
        <v>37.299999999999997</v>
      </c>
      <c r="D33" s="12">
        <v>4.9000000000000004</v>
      </c>
      <c r="E33" s="21">
        <v>0.9</v>
      </c>
      <c r="F33" s="12">
        <v>2</v>
      </c>
      <c r="G33" s="12">
        <v>4.9000000000000004</v>
      </c>
      <c r="H33" s="12">
        <v>0.7</v>
      </c>
      <c r="I33" s="12">
        <v>1.1000000000000001</v>
      </c>
      <c r="J33" s="12">
        <v>3.8</v>
      </c>
      <c r="K33" s="12">
        <v>1.7</v>
      </c>
      <c r="L33" s="12">
        <v>5.9</v>
      </c>
      <c r="M33" s="13">
        <v>11.5</v>
      </c>
    </row>
    <row r="34" spans="2:13" ht="11.25" x14ac:dyDescent="0.15">
      <c r="B34" s="20" t="s">
        <v>62</v>
      </c>
      <c r="C34" s="12">
        <v>34.9</v>
      </c>
      <c r="D34" s="12">
        <v>4.7</v>
      </c>
      <c r="E34" s="21">
        <v>0.8</v>
      </c>
      <c r="F34" s="12">
        <v>2.1</v>
      </c>
      <c r="G34" s="12">
        <v>5.9</v>
      </c>
      <c r="H34" s="12">
        <v>0.8</v>
      </c>
      <c r="I34" s="12">
        <v>1.2</v>
      </c>
      <c r="J34" s="12">
        <v>4</v>
      </c>
      <c r="K34" s="12">
        <v>1</v>
      </c>
      <c r="L34" s="12">
        <v>3</v>
      </c>
      <c r="M34" s="13">
        <v>11.4</v>
      </c>
    </row>
    <row r="35" spans="2:13" ht="11.25" x14ac:dyDescent="0.15">
      <c r="B35" s="20" t="s">
        <v>61</v>
      </c>
      <c r="C35" s="12">
        <v>34.799999999999997</v>
      </c>
      <c r="D35" s="12">
        <v>4.5999999999999996</v>
      </c>
      <c r="E35" s="21">
        <v>1.1000000000000001</v>
      </c>
      <c r="F35" s="12">
        <v>1.7</v>
      </c>
      <c r="G35" s="12">
        <v>3.2</v>
      </c>
      <c r="H35" s="12">
        <v>0.6</v>
      </c>
      <c r="I35" s="12">
        <v>0.3</v>
      </c>
      <c r="J35" s="12">
        <v>5.5</v>
      </c>
      <c r="K35" s="12">
        <v>0.9</v>
      </c>
      <c r="L35" s="12">
        <v>5.4</v>
      </c>
      <c r="M35" s="13">
        <v>11.5</v>
      </c>
    </row>
    <row r="36" spans="2:13" ht="11.25" x14ac:dyDescent="0.15">
      <c r="B36" s="91" t="s">
        <v>63</v>
      </c>
      <c r="C36" s="14">
        <v>33.799999999999997</v>
      </c>
      <c r="D36" s="14">
        <v>3.9</v>
      </c>
      <c r="E36" s="94">
        <v>1</v>
      </c>
      <c r="F36" s="14">
        <v>1.7</v>
      </c>
      <c r="G36" s="14">
        <v>3.8</v>
      </c>
      <c r="H36" s="14">
        <v>0.7</v>
      </c>
      <c r="I36" s="14">
        <v>0.2</v>
      </c>
      <c r="J36" s="14">
        <v>2.2999999999999998</v>
      </c>
      <c r="K36" s="14">
        <v>0.8</v>
      </c>
      <c r="L36" s="14">
        <v>6</v>
      </c>
      <c r="M36" s="15">
        <v>13.4</v>
      </c>
    </row>
    <row r="37" spans="2:13" ht="22.5" x14ac:dyDescent="0.15">
      <c r="B37" s="92" t="s">
        <v>244</v>
      </c>
      <c r="C37" s="16">
        <v>48.2</v>
      </c>
      <c r="D37" s="16">
        <v>6.7</v>
      </c>
      <c r="E37" s="95">
        <v>1.3</v>
      </c>
      <c r="F37" s="16">
        <v>1.8</v>
      </c>
      <c r="G37" s="16">
        <v>4.2</v>
      </c>
      <c r="H37" s="16">
        <v>0.8</v>
      </c>
      <c r="I37" s="16">
        <v>0.7</v>
      </c>
      <c r="J37" s="16">
        <v>7.2</v>
      </c>
      <c r="K37" s="16">
        <v>1</v>
      </c>
      <c r="L37" s="16">
        <v>4.9000000000000004</v>
      </c>
      <c r="M37" s="17">
        <v>19.5</v>
      </c>
    </row>
    <row r="38" spans="2:13" ht="23.4" thickBot="1" x14ac:dyDescent="0.25">
      <c r="B38" s="93" t="s">
        <v>245</v>
      </c>
      <c r="C38" s="18">
        <v>49.4</v>
      </c>
      <c r="D38" s="18">
        <v>7</v>
      </c>
      <c r="E38" s="96">
        <v>1.2</v>
      </c>
      <c r="F38" s="18">
        <v>1.7</v>
      </c>
      <c r="G38" s="18">
        <v>4.4000000000000004</v>
      </c>
      <c r="H38" s="18">
        <v>0.8</v>
      </c>
      <c r="I38" s="18">
        <v>0.7</v>
      </c>
      <c r="J38" s="18">
        <v>7.3</v>
      </c>
      <c r="K38" s="18">
        <v>1.1000000000000001</v>
      </c>
      <c r="L38" s="18">
        <v>4.8</v>
      </c>
      <c r="M38" s="19">
        <v>20.399999999999999</v>
      </c>
    </row>
    <row r="39" spans="2:13" x14ac:dyDescent="0.2">
      <c r="B39" s="31" t="s">
        <v>270</v>
      </c>
      <c r="C39" s="3"/>
      <c r="D39" s="3"/>
      <c r="E39" s="3"/>
      <c r="F39" s="3"/>
      <c r="G39" s="3"/>
      <c r="H39" s="3"/>
      <c r="I39" s="3"/>
      <c r="J39" s="3"/>
      <c r="K39" s="3"/>
      <c r="L39" s="3"/>
      <c r="M39" s="3"/>
    </row>
    <row r="40" spans="2:13" x14ac:dyDescent="0.2">
      <c r="B40" s="8" t="s">
        <v>243</v>
      </c>
      <c r="C40" s="5"/>
      <c r="D40" s="5"/>
      <c r="E40" s="5"/>
      <c r="F40" s="5"/>
      <c r="G40" s="5"/>
      <c r="H40" s="5"/>
      <c r="I40" s="5"/>
      <c r="J40" s="5"/>
      <c r="K40" s="5"/>
      <c r="L40" s="5"/>
      <c r="M40" s="5"/>
    </row>
  </sheetData>
  <sortState ref="B7:M37">
    <sortCondition descending="1" ref="C7:C37"/>
  </sortState>
  <mergeCells count="1">
    <mergeCell ref="B2:M2"/>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0"/>
  <sheetViews>
    <sheetView workbookViewId="0">
      <selection activeCell="K21" sqref="K21"/>
    </sheetView>
  </sheetViews>
  <sheetFormatPr baseColWidth="10" defaultColWidth="11.44140625" defaultRowHeight="11.4" x14ac:dyDescent="0.2"/>
  <cols>
    <col min="1" max="1" width="1.6640625" style="3" customWidth="1"/>
    <col min="2" max="2" width="17.44140625" style="2" customWidth="1"/>
    <col min="3" max="3" width="10.109375" style="84" bestFit="1" customWidth="1"/>
    <col min="4" max="6" width="8.44140625" style="84" bestFit="1" customWidth="1"/>
    <col min="7" max="7" width="10.109375" style="84" bestFit="1" customWidth="1"/>
    <col min="8" max="8" width="8.44140625" style="84" bestFit="1" customWidth="1"/>
    <col min="9" max="9" width="1.6640625" style="84" customWidth="1"/>
    <col min="10" max="23" width="10.109375" style="84" bestFit="1" customWidth="1"/>
    <col min="24" max="25" width="9.6640625" style="3" bestFit="1" customWidth="1"/>
    <col min="26" max="26" width="12.5546875" style="3" customWidth="1"/>
    <col min="27" max="16384" width="11.44140625" style="3"/>
  </cols>
  <sheetData>
    <row r="2" spans="1:26" s="84" customFormat="1" ht="22.2" customHeight="1" x14ac:dyDescent="0.2">
      <c r="A2" s="3"/>
      <c r="B2" s="34" t="s">
        <v>257</v>
      </c>
      <c r="C2" s="178"/>
      <c r="D2" s="178"/>
      <c r="E2" s="178"/>
      <c r="F2" s="178"/>
      <c r="G2" s="178"/>
      <c r="H2" s="178"/>
      <c r="X2" s="3"/>
      <c r="Y2" s="3"/>
      <c r="Z2" s="3"/>
    </row>
    <row r="3" spans="1:26" s="84" customFormat="1" ht="11.25" x14ac:dyDescent="0.15">
      <c r="A3" s="3"/>
      <c r="B3" s="2" t="s">
        <v>218</v>
      </c>
      <c r="X3" s="3"/>
      <c r="Y3" s="3"/>
      <c r="Z3" s="3"/>
    </row>
    <row r="4" spans="1:26" s="84" customFormat="1" ht="12" thickBot="1" x14ac:dyDescent="0.2">
      <c r="A4" s="3"/>
      <c r="B4" s="2"/>
      <c r="X4" s="3"/>
      <c r="Y4" s="3"/>
      <c r="Z4" s="3"/>
    </row>
    <row r="5" spans="1:26" s="55" customFormat="1" ht="29.25" customHeight="1" x14ac:dyDescent="0.2">
      <c r="B5" s="348" t="s">
        <v>87</v>
      </c>
      <c r="C5" s="351" t="s">
        <v>219</v>
      </c>
      <c r="D5" s="351"/>
      <c r="E5" s="351" t="s">
        <v>258</v>
      </c>
      <c r="F5" s="351"/>
      <c r="G5" s="353" t="s">
        <v>0</v>
      </c>
      <c r="H5" s="354"/>
      <c r="I5" s="150"/>
      <c r="J5" s="150"/>
      <c r="K5" s="150"/>
      <c r="L5" s="150"/>
      <c r="M5" s="150"/>
      <c r="N5" s="150"/>
      <c r="O5" s="150"/>
      <c r="P5" s="150"/>
      <c r="Q5" s="150"/>
      <c r="R5" s="150"/>
      <c r="S5" s="150"/>
      <c r="T5" s="150"/>
      <c r="U5" s="150"/>
      <c r="V5" s="150"/>
      <c r="W5" s="150"/>
    </row>
    <row r="6" spans="1:26" s="151" customFormat="1" ht="29.25" customHeight="1" x14ac:dyDescent="0.3">
      <c r="B6" s="349"/>
      <c r="C6" s="352"/>
      <c r="D6" s="352"/>
      <c r="E6" s="352" t="s">
        <v>220</v>
      </c>
      <c r="F6" s="352"/>
      <c r="G6" s="355" t="s">
        <v>220</v>
      </c>
      <c r="H6" s="356"/>
      <c r="I6" s="152"/>
      <c r="J6" s="152"/>
      <c r="K6" s="152"/>
      <c r="L6" s="152"/>
      <c r="M6" s="152"/>
      <c r="N6" s="152"/>
      <c r="O6" s="152"/>
      <c r="P6" s="152"/>
      <c r="Q6" s="152"/>
      <c r="R6" s="152"/>
      <c r="S6" s="152"/>
      <c r="T6" s="152"/>
      <c r="U6" s="152"/>
      <c r="V6" s="152"/>
      <c r="W6" s="152"/>
    </row>
    <row r="7" spans="1:26" s="55" customFormat="1" ht="29.25" customHeight="1" x14ac:dyDescent="0.2">
      <c r="B7" s="350"/>
      <c r="C7" s="179" t="s">
        <v>217</v>
      </c>
      <c r="D7" s="179" t="s">
        <v>216</v>
      </c>
      <c r="E7" s="179" t="s">
        <v>221</v>
      </c>
      <c r="F7" s="179" t="s">
        <v>216</v>
      </c>
      <c r="G7" s="179" t="s">
        <v>221</v>
      </c>
      <c r="H7" s="180" t="s">
        <v>216</v>
      </c>
      <c r="I7" s="150"/>
      <c r="J7" s="150"/>
      <c r="K7" s="150"/>
      <c r="L7" s="150"/>
      <c r="M7" s="150"/>
      <c r="N7" s="150"/>
      <c r="O7" s="150"/>
      <c r="P7" s="150"/>
      <c r="Q7" s="150"/>
      <c r="R7" s="150"/>
      <c r="S7" s="150"/>
      <c r="T7" s="150"/>
      <c r="U7" s="150"/>
      <c r="V7" s="150"/>
      <c r="W7" s="150"/>
    </row>
    <row r="8" spans="1:26" ht="11.25" x14ac:dyDescent="0.15">
      <c r="B8" s="163" t="s">
        <v>57</v>
      </c>
      <c r="C8" s="167">
        <v>-3.6450742025504135</v>
      </c>
      <c r="D8" s="167">
        <v>-16.944268707878372</v>
      </c>
      <c r="E8" s="168" t="s">
        <v>260</v>
      </c>
      <c r="F8" s="168" t="s">
        <v>260</v>
      </c>
      <c r="G8" s="169">
        <v>0.12599616034637096</v>
      </c>
      <c r="H8" s="170">
        <v>0.12865809269539449</v>
      </c>
    </row>
    <row r="9" spans="1:26" ht="11.25" x14ac:dyDescent="0.15">
      <c r="B9" s="158" t="s">
        <v>48</v>
      </c>
      <c r="C9" s="171">
        <v>-2.1748403924740312</v>
      </c>
      <c r="D9" s="171">
        <v>-10.4113843588446</v>
      </c>
      <c r="E9" s="12">
        <v>7.4154255096666244</v>
      </c>
      <c r="F9" s="12">
        <v>10.164482237400838</v>
      </c>
      <c r="G9" s="172">
        <v>0.15444099299010136</v>
      </c>
      <c r="H9" s="173">
        <v>0.19708682368732255</v>
      </c>
    </row>
    <row r="10" spans="1:26" ht="11.25" x14ac:dyDescent="0.15">
      <c r="B10" s="158" t="s">
        <v>43</v>
      </c>
      <c r="C10" s="171">
        <v>-1.0468111504094435</v>
      </c>
      <c r="D10" s="171">
        <v>-5.1256155119973501</v>
      </c>
      <c r="E10" s="12">
        <v>10.765937540743913</v>
      </c>
      <c r="F10" s="12">
        <v>13.943507162489007</v>
      </c>
      <c r="G10" s="172">
        <v>0.28417640395447347</v>
      </c>
      <c r="H10" s="173">
        <v>0.49279069133916331</v>
      </c>
    </row>
    <row r="11" spans="1:26" ht="11.25" x14ac:dyDescent="0.15">
      <c r="B11" s="158" t="s">
        <v>47</v>
      </c>
      <c r="C11" s="171">
        <v>-0.61328499859665264</v>
      </c>
      <c r="D11" s="171">
        <v>-3.0290431054022071</v>
      </c>
      <c r="E11" s="12">
        <v>9.0295469793526451</v>
      </c>
      <c r="F11" s="12">
        <v>6.7840941402594801</v>
      </c>
      <c r="G11" s="172">
        <v>0.34881036012091182</v>
      </c>
      <c r="H11" s="173">
        <v>0.2120998511847734</v>
      </c>
    </row>
    <row r="12" spans="1:26" ht="11.25" x14ac:dyDescent="0.15">
      <c r="B12" s="158" t="s">
        <v>42</v>
      </c>
      <c r="C12" s="171">
        <v>-0.60166165237728331</v>
      </c>
      <c r="D12" s="171">
        <v>-2.972325732631631</v>
      </c>
      <c r="E12" s="12">
        <v>4.0572477988659976</v>
      </c>
      <c r="F12" s="12">
        <v>3.8579491400766592</v>
      </c>
      <c r="G12" s="172">
        <v>0.14396588464763158</v>
      </c>
      <c r="H12" s="173">
        <v>0.13793237942817496</v>
      </c>
    </row>
    <row r="13" spans="1:26" ht="11.25" x14ac:dyDescent="0.15">
      <c r="B13" s="158" t="s">
        <v>46</v>
      </c>
      <c r="C13" s="171">
        <v>2.9708993417254526E-2</v>
      </c>
      <c r="D13" s="171">
        <v>0.14863325574101527</v>
      </c>
      <c r="E13" s="12">
        <v>5.1319161976165883</v>
      </c>
      <c r="F13" s="12">
        <v>4.699855399378821</v>
      </c>
      <c r="G13" s="172">
        <v>0.28417640395447347</v>
      </c>
      <c r="H13" s="173">
        <v>0.49279069133916331</v>
      </c>
    </row>
    <row r="14" spans="1:26" ht="11.25" x14ac:dyDescent="0.15">
      <c r="B14" s="158" t="s">
        <v>65</v>
      </c>
      <c r="C14" s="171">
        <v>0.87494250716182442</v>
      </c>
      <c r="D14" s="171">
        <v>4.4519376999881954</v>
      </c>
      <c r="E14" s="12">
        <v>4.2266048111666885</v>
      </c>
      <c r="F14" s="12">
        <v>5.2743807945442169</v>
      </c>
      <c r="G14" s="172">
        <v>0.10739983815881378</v>
      </c>
      <c r="H14" s="173">
        <v>0.11036042692508403</v>
      </c>
    </row>
    <row r="15" spans="1:26" ht="11.25" x14ac:dyDescent="0.15">
      <c r="B15" s="158" t="s">
        <v>38</v>
      </c>
      <c r="C15" s="160">
        <v>1.3773355809685528</v>
      </c>
      <c r="D15" s="160">
        <v>7.0790141577394605</v>
      </c>
      <c r="E15" s="21">
        <v>3.0968471821412176</v>
      </c>
      <c r="F15" s="21">
        <v>3.267649435066819</v>
      </c>
      <c r="G15" s="162">
        <v>0.13831822229034677</v>
      </c>
      <c r="H15" s="161">
        <v>0.11343459683998751</v>
      </c>
    </row>
    <row r="16" spans="1:26" ht="12" thickBot="1" x14ac:dyDescent="0.2">
      <c r="B16" s="159" t="s">
        <v>39</v>
      </c>
      <c r="C16" s="174">
        <v>1.8153963598445566</v>
      </c>
      <c r="D16" s="174">
        <v>9.4125856340640865</v>
      </c>
      <c r="E16" s="175">
        <v>6.8886371303668152</v>
      </c>
      <c r="F16" s="175">
        <v>4.6129829762919972</v>
      </c>
      <c r="G16" s="176">
        <v>0.11548826612036021</v>
      </c>
      <c r="H16" s="177">
        <v>0.1026273352799017</v>
      </c>
    </row>
    <row r="17" spans="2:8" ht="11.25" x14ac:dyDescent="0.15">
      <c r="B17" s="31" t="s">
        <v>259</v>
      </c>
      <c r="C17" s="164"/>
      <c r="D17" s="164"/>
      <c r="E17" s="165"/>
      <c r="F17" s="165"/>
      <c r="G17" s="166"/>
      <c r="H17" s="166"/>
    </row>
    <row r="18" spans="2:8" ht="11.25" x14ac:dyDescent="0.15">
      <c r="B18" s="156" t="s">
        <v>228</v>
      </c>
      <c r="C18" s="153"/>
      <c r="D18" s="153"/>
      <c r="E18" s="154"/>
      <c r="F18" s="154"/>
      <c r="G18" s="155"/>
      <c r="H18" s="155"/>
    </row>
    <row r="19" spans="2:8" ht="11.25" x14ac:dyDescent="0.15">
      <c r="B19" s="157" t="s">
        <v>222</v>
      </c>
    </row>
    <row r="20" spans="2:8" ht="11.25" x14ac:dyDescent="0.15">
      <c r="B20" s="157" t="s">
        <v>247</v>
      </c>
    </row>
  </sheetData>
  <mergeCells count="6">
    <mergeCell ref="B5:B7"/>
    <mergeCell ref="C5:D6"/>
    <mergeCell ref="E5:F5"/>
    <mergeCell ref="G5:H5"/>
    <mergeCell ref="E6:F6"/>
    <mergeCell ref="G6:H6"/>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7"/>
  <sheetViews>
    <sheetView topLeftCell="A64" workbookViewId="0">
      <selection activeCell="T63" sqref="T63"/>
    </sheetView>
  </sheetViews>
  <sheetFormatPr baseColWidth="10" defaultColWidth="11.44140625" defaultRowHeight="11.4" x14ac:dyDescent="0.2"/>
  <cols>
    <col min="1" max="1" width="1.6640625" style="3" customWidth="1"/>
    <col min="2" max="2" width="6.88671875" style="3" customWidth="1"/>
    <col min="3" max="5" width="7.33203125" style="3" customWidth="1"/>
    <col min="6" max="6" width="11.44140625" style="3"/>
    <col min="7" max="8" width="6.6640625" style="3" customWidth="1"/>
    <col min="9" max="9" width="14" style="3" bestFit="1" customWidth="1"/>
    <col min="10" max="14" width="11.44140625" style="3"/>
    <col min="15" max="16" width="4.88671875" style="3" customWidth="1"/>
    <col min="17" max="16384" width="11.44140625" style="3"/>
  </cols>
  <sheetData>
    <row r="1" spans="2:14" s="319" customFormat="1" x14ac:dyDescent="0.2">
      <c r="C1" s="320" t="s">
        <v>220</v>
      </c>
      <c r="G1" s="320" t="s">
        <v>275</v>
      </c>
    </row>
    <row r="2" spans="2:14" s="322" customFormat="1" ht="33.75" x14ac:dyDescent="0.15">
      <c r="B2" s="321"/>
      <c r="C2" s="321" t="s">
        <v>38</v>
      </c>
      <c r="D2" s="321" t="s">
        <v>47</v>
      </c>
      <c r="E2" s="321" t="s">
        <v>65</v>
      </c>
      <c r="F2" s="321" t="s">
        <v>42</v>
      </c>
      <c r="G2" s="321" t="s">
        <v>38</v>
      </c>
      <c r="H2" s="321" t="s">
        <v>47</v>
      </c>
      <c r="I2" s="321" t="s">
        <v>65</v>
      </c>
      <c r="J2" s="321" t="s">
        <v>42</v>
      </c>
    </row>
    <row r="3" spans="2:14" s="319" customFormat="1" ht="11.25" x14ac:dyDescent="0.15">
      <c r="B3" s="319" t="s">
        <v>2</v>
      </c>
      <c r="C3" s="323">
        <v>2.2368222012120151</v>
      </c>
      <c r="G3" s="324">
        <v>1.5345903313007017</v>
      </c>
      <c r="K3" s="322"/>
      <c r="L3" s="322"/>
      <c r="M3" s="322"/>
      <c r="N3" s="322"/>
    </row>
    <row r="4" spans="2:14" s="319" customFormat="1" ht="11.25" x14ac:dyDescent="0.15">
      <c r="B4" s="319" t="s">
        <v>3</v>
      </c>
      <c r="C4" s="323">
        <v>3.6380056349468211</v>
      </c>
      <c r="G4" s="324">
        <v>1.6836806685577348</v>
      </c>
      <c r="K4" s="322"/>
      <c r="L4" s="322"/>
      <c r="M4" s="322"/>
      <c r="N4" s="322"/>
    </row>
    <row r="5" spans="2:14" s="319" customFormat="1" ht="11.25" x14ac:dyDescent="0.15">
      <c r="B5" s="319" t="s">
        <v>4</v>
      </c>
      <c r="C5" s="323">
        <v>2.4216682643626317</v>
      </c>
      <c r="D5" s="324">
        <v>3.7571157969853983</v>
      </c>
      <c r="G5" s="324">
        <v>0.53641220904128939</v>
      </c>
      <c r="H5" s="324">
        <v>2.2251633955432601</v>
      </c>
      <c r="K5" s="322"/>
      <c r="L5" s="322"/>
      <c r="M5" s="322"/>
      <c r="N5" s="322"/>
    </row>
    <row r="6" spans="2:14" s="319" customFormat="1" ht="11.25" x14ac:dyDescent="0.15">
      <c r="B6" s="319" t="s">
        <v>5</v>
      </c>
      <c r="C6" s="323">
        <v>2.847105053981517</v>
      </c>
      <c r="D6" s="323">
        <v>7.3071383134341996</v>
      </c>
      <c r="G6" s="324">
        <v>2.8387637819966591</v>
      </c>
      <c r="H6" s="324">
        <v>3.1634964026329899</v>
      </c>
      <c r="K6" s="322"/>
      <c r="L6" s="322"/>
      <c r="M6" s="322"/>
      <c r="N6" s="322"/>
    </row>
    <row r="7" spans="2:14" s="319" customFormat="1" ht="11.25" x14ac:dyDescent="0.15">
      <c r="B7" s="319" t="s">
        <v>6</v>
      </c>
      <c r="C7" s="323">
        <v>3.0542273134093127</v>
      </c>
      <c r="D7" s="323">
        <v>11.109062365138543</v>
      </c>
      <c r="G7" s="324">
        <v>2.02315868504061</v>
      </c>
      <c r="H7" s="324">
        <v>3.574036368599824</v>
      </c>
      <c r="K7" s="322"/>
      <c r="L7" s="322"/>
      <c r="M7" s="322"/>
      <c r="N7" s="322"/>
    </row>
    <row r="8" spans="2:14" s="319" customFormat="1" ht="11.25" x14ac:dyDescent="0.15">
      <c r="B8" s="319" t="s">
        <v>7</v>
      </c>
      <c r="C8" s="323">
        <v>3.3679860319658808</v>
      </c>
      <c r="D8" s="323">
        <v>26.868668595111988</v>
      </c>
      <c r="E8" s="323">
        <v>5.9773856069633098</v>
      </c>
      <c r="G8" s="324">
        <v>2.1269015714787596</v>
      </c>
      <c r="H8" s="324">
        <v>6.4188444910841111</v>
      </c>
      <c r="I8" s="324">
        <v>6.6025372338264887</v>
      </c>
      <c r="K8" s="322"/>
      <c r="L8" s="322"/>
      <c r="M8" s="322"/>
      <c r="N8" s="322"/>
    </row>
    <row r="9" spans="2:14" s="319" customFormat="1" ht="11.25" x14ac:dyDescent="0.15">
      <c r="B9" s="319" t="s">
        <v>8</v>
      </c>
      <c r="C9" s="323">
        <v>2.7177038040073667</v>
      </c>
      <c r="D9" s="323">
        <v>5.130690060002542</v>
      </c>
      <c r="E9" s="323">
        <v>2.5661833108003322</v>
      </c>
      <c r="F9" s="324">
        <v>3.56829597778819</v>
      </c>
      <c r="G9" s="324">
        <v>3.258401740196204</v>
      </c>
      <c r="H9" s="324">
        <v>5.1744982049207362</v>
      </c>
      <c r="I9" s="324">
        <v>0.75932374926798141</v>
      </c>
      <c r="J9" s="324">
        <v>-1.2954057805698427</v>
      </c>
      <c r="K9" s="322"/>
      <c r="L9" s="322"/>
      <c r="M9" s="322"/>
      <c r="N9" s="322"/>
    </row>
    <row r="10" spans="2:14" s="319" customFormat="1" ht="11.25" x14ac:dyDescent="0.15">
      <c r="B10" s="319" t="s">
        <v>9</v>
      </c>
      <c r="C10" s="323">
        <v>3.3775083401962052</v>
      </c>
      <c r="D10" s="323">
        <v>7.6130278463002146</v>
      </c>
      <c r="E10" s="323">
        <v>2.2038348911405334</v>
      </c>
      <c r="F10" s="324">
        <v>5.2459338992071283</v>
      </c>
      <c r="G10" s="324">
        <v>1.7548964139378735</v>
      </c>
      <c r="H10" s="324">
        <v>6.6280005439537053</v>
      </c>
      <c r="I10" s="324">
        <v>0.44833650452932322</v>
      </c>
      <c r="J10" s="324">
        <v>1.1323365185224865</v>
      </c>
      <c r="K10" s="322"/>
      <c r="L10" s="322"/>
      <c r="M10" s="322"/>
      <c r="N10" s="322"/>
    </row>
    <row r="11" spans="2:14" s="319" customFormat="1" ht="11.25" x14ac:dyDescent="0.15">
      <c r="B11" s="319" t="s">
        <v>10</v>
      </c>
      <c r="C11" s="323">
        <v>3.2476250813085445</v>
      </c>
      <c r="D11" s="323">
        <v>5.5786338067119283</v>
      </c>
      <c r="E11" s="323">
        <v>2.3100549433481663</v>
      </c>
      <c r="F11" s="324">
        <v>3.9038748271942585</v>
      </c>
      <c r="G11" s="324">
        <v>2.2798878621207104</v>
      </c>
      <c r="H11" s="324">
        <v>5.7598335326246115</v>
      </c>
      <c r="I11" s="324">
        <v>-2.0108463305743971</v>
      </c>
      <c r="J11" s="324">
        <v>0.7077186731467292</v>
      </c>
      <c r="K11" s="322"/>
      <c r="L11" s="322"/>
      <c r="M11" s="322"/>
      <c r="N11" s="322"/>
    </row>
    <row r="12" spans="2:14" s="319" customFormat="1" ht="11.25" x14ac:dyDescent="0.15">
      <c r="B12" s="319" t="s">
        <v>11</v>
      </c>
      <c r="C12" s="323">
        <v>2.2788554764549653</v>
      </c>
      <c r="D12" s="323">
        <v>5.2811100053188502</v>
      </c>
      <c r="E12" s="323">
        <v>4.6473142593047259</v>
      </c>
      <c r="F12" s="324">
        <v>3.0945652844354492</v>
      </c>
      <c r="G12" s="324">
        <v>2.2930640616048352</v>
      </c>
      <c r="H12" s="324">
        <v>4.3946795224586266</v>
      </c>
      <c r="I12" s="324">
        <v>0.46318722213043279</v>
      </c>
      <c r="J12" s="324">
        <v>1.6083839097405115</v>
      </c>
      <c r="K12" s="322"/>
      <c r="L12" s="322"/>
      <c r="M12" s="322"/>
      <c r="N12" s="322"/>
    </row>
    <row r="13" spans="2:14" s="319" customFormat="1" ht="11.25" x14ac:dyDescent="0.15">
      <c r="B13" s="319" t="s">
        <v>12</v>
      </c>
      <c r="C13" s="323">
        <v>3.6262383312409892</v>
      </c>
      <c r="D13" s="323">
        <v>5.279826772662064</v>
      </c>
      <c r="E13" s="323">
        <v>2.1460635655244764</v>
      </c>
      <c r="F13" s="324">
        <v>5.8871703986473358</v>
      </c>
      <c r="G13" s="324">
        <v>1.630012900339362</v>
      </c>
      <c r="H13" s="324">
        <v>3.0913885873399405</v>
      </c>
      <c r="I13" s="324">
        <v>0.32413996735188233</v>
      </c>
      <c r="J13" s="324">
        <v>3.0569679078725209</v>
      </c>
      <c r="K13" s="322"/>
      <c r="L13" s="322"/>
      <c r="M13" s="322"/>
      <c r="N13" s="322"/>
    </row>
    <row r="14" spans="2:14" s="319" customFormat="1" ht="11.25" x14ac:dyDescent="0.15">
      <c r="B14" s="319" t="s">
        <v>13</v>
      </c>
      <c r="C14" s="323">
        <v>3.1401656669496942</v>
      </c>
      <c r="D14" s="323">
        <v>5.2337537040852489</v>
      </c>
      <c r="E14" s="323">
        <v>3.2949311554885452</v>
      </c>
      <c r="F14" s="324">
        <v>4.5436672565309033</v>
      </c>
      <c r="G14" s="324">
        <v>1.843038760015868</v>
      </c>
      <c r="H14" s="324">
        <v>2.6475497293835302</v>
      </c>
      <c r="I14" s="324">
        <v>-1.0799974015743146</v>
      </c>
      <c r="J14" s="324">
        <v>-0.31204702609061413</v>
      </c>
      <c r="K14" s="322"/>
      <c r="L14" s="322"/>
      <c r="M14" s="322"/>
      <c r="N14" s="322"/>
    </row>
    <row r="15" spans="2:14" s="319" customFormat="1" ht="11.25" x14ac:dyDescent="0.15">
      <c r="B15" s="319" t="s">
        <v>14</v>
      </c>
      <c r="C15" s="323">
        <v>3.2802886502462858</v>
      </c>
      <c r="D15" s="323">
        <v>29.638706541687093</v>
      </c>
      <c r="E15" s="323">
        <v>4.3804148564982386</v>
      </c>
      <c r="F15" s="324">
        <v>3.3530189009947629</v>
      </c>
      <c r="G15" s="324">
        <v>1.6594297413741337</v>
      </c>
      <c r="H15" s="324">
        <v>8.3000839249455858</v>
      </c>
      <c r="I15" s="324">
        <v>2.8661443729697647</v>
      </c>
      <c r="J15" s="324">
        <v>1.1478307086546478</v>
      </c>
      <c r="K15" s="322"/>
      <c r="L15" s="322"/>
      <c r="M15" s="322"/>
      <c r="N15" s="322"/>
    </row>
    <row r="16" spans="2:14" s="319" customFormat="1" ht="11.25" x14ac:dyDescent="0.15">
      <c r="B16" s="319" t="s">
        <v>15</v>
      </c>
      <c r="C16" s="323">
        <v>4.8265955002941272</v>
      </c>
      <c r="D16" s="323">
        <v>7.6784104629604641</v>
      </c>
      <c r="E16" s="323">
        <v>6.3777583638999058</v>
      </c>
      <c r="F16" s="324">
        <v>5.3600450673717877</v>
      </c>
      <c r="G16" s="324">
        <v>3.9646948514530962</v>
      </c>
      <c r="H16" s="324">
        <v>2.56963720202975</v>
      </c>
      <c r="I16" s="324">
        <v>3.0523004531574962</v>
      </c>
      <c r="J16" s="324">
        <v>1.0937591700652025</v>
      </c>
      <c r="K16" s="322"/>
      <c r="L16" s="322"/>
      <c r="M16" s="322"/>
      <c r="N16" s="322"/>
    </row>
    <row r="17" spans="2:15" s="319" customFormat="1" ht="11.25" x14ac:dyDescent="0.15">
      <c r="B17" s="319" t="s">
        <v>16</v>
      </c>
      <c r="C17" s="323">
        <v>2.9220857739928299</v>
      </c>
      <c r="D17" s="323">
        <v>8.9480064496627527</v>
      </c>
      <c r="E17" s="323">
        <v>6.104436712907642</v>
      </c>
      <c r="F17" s="324">
        <v>4.3517554539089254</v>
      </c>
      <c r="G17" s="324">
        <v>1.396111156641465</v>
      </c>
      <c r="H17" s="324">
        <v>1.4339076437032761</v>
      </c>
      <c r="I17" s="324">
        <v>3.378231769453941</v>
      </c>
      <c r="J17" s="324">
        <v>-0.83421104291122961</v>
      </c>
      <c r="K17" s="322"/>
      <c r="L17" s="322"/>
      <c r="M17" s="322"/>
      <c r="N17" s="322"/>
    </row>
    <row r="18" spans="2:15" s="319" customFormat="1" ht="11.25" x14ac:dyDescent="0.15">
      <c r="B18" s="319" t="s">
        <v>17</v>
      </c>
      <c r="C18" s="323">
        <v>2.9894349320002229</v>
      </c>
      <c r="D18" s="323">
        <v>5.2387238957451219</v>
      </c>
      <c r="E18" s="323">
        <v>10.841409143747624</v>
      </c>
      <c r="F18" s="324">
        <v>1.8282837710958442</v>
      </c>
      <c r="G18" s="324">
        <v>1.1299556814045888</v>
      </c>
      <c r="H18" s="324">
        <v>-1.8615500670196783</v>
      </c>
      <c r="I18" s="324">
        <v>-1.9232592145573917</v>
      </c>
      <c r="J18" s="324">
        <v>-0.92462860229064381</v>
      </c>
    </row>
    <row r="19" spans="2:15" s="319" customFormat="1" ht="11.25" x14ac:dyDescent="0.15">
      <c r="B19" s="319" t="s">
        <v>18</v>
      </c>
      <c r="C19" s="323">
        <v>3.5372733899268498</v>
      </c>
      <c r="D19" s="323">
        <v>7.898585402809112</v>
      </c>
      <c r="E19" s="323">
        <v>2.7225957062759742</v>
      </c>
      <c r="F19" s="324">
        <v>4.6280138714819463</v>
      </c>
      <c r="G19" s="324">
        <v>1.8164248695452991</v>
      </c>
      <c r="H19" s="324">
        <v>0.92089874576297848</v>
      </c>
      <c r="I19" s="324">
        <v>-0.18168239899924804</v>
      </c>
      <c r="J19" s="324">
        <v>0.49197695666666441</v>
      </c>
    </row>
    <row r="20" spans="2:15" s="319" customFormat="1" ht="11.25" x14ac:dyDescent="0.15">
      <c r="B20" s="319" t="s">
        <v>19</v>
      </c>
      <c r="C20" s="323">
        <v>3.196642202789342</v>
      </c>
      <c r="D20" s="323">
        <v>7.5351630239682832</v>
      </c>
      <c r="E20" s="323">
        <v>3.1330258396671229</v>
      </c>
      <c r="F20" s="324">
        <v>3.3962962573570064</v>
      </c>
      <c r="G20" s="324">
        <v>0.99323004192991282</v>
      </c>
      <c r="H20" s="324">
        <v>-1.8205232474750397</v>
      </c>
      <c r="I20" s="324">
        <v>0.4373503310410562</v>
      </c>
      <c r="J20" s="324">
        <v>-1.2222076593618953</v>
      </c>
    </row>
    <row r="21" spans="2:15" s="319" customFormat="1" ht="11.25" x14ac:dyDescent="0.15">
      <c r="B21" s="319" t="s">
        <v>20</v>
      </c>
      <c r="C21" s="323">
        <v>2.1338648113975425</v>
      </c>
      <c r="D21" s="323">
        <v>3.4056756064111444</v>
      </c>
      <c r="E21" s="323">
        <v>2.4670590007670365</v>
      </c>
      <c r="F21" s="324">
        <v>3.5833004192444418</v>
      </c>
      <c r="G21" s="324">
        <v>1.0929479744342643</v>
      </c>
      <c r="H21" s="324">
        <v>0.78032242814971575</v>
      </c>
      <c r="I21" s="324">
        <v>1.0458030202775437</v>
      </c>
      <c r="J21" s="324">
        <v>2.97925549599816E-2</v>
      </c>
    </row>
    <row r="22" spans="2:15" s="319" customFormat="1" ht="11.25" x14ac:dyDescent="0.15">
      <c r="B22" s="320" t="s">
        <v>223</v>
      </c>
      <c r="C22" s="324">
        <f>AVERAGE(C3:C21)</f>
        <v>3.0968471821412176</v>
      </c>
      <c r="D22" s="324">
        <f t="shared" ref="D22:F22" si="0">AVERAGE(D3:D21)</f>
        <v>9.0295469793526451</v>
      </c>
      <c r="E22" s="324">
        <f t="shared" si="0"/>
        <v>4.2266048111666876</v>
      </c>
      <c r="F22" s="324">
        <f t="shared" si="0"/>
        <v>4.0572477988659985</v>
      </c>
      <c r="G22" s="324"/>
      <c r="H22" s="324"/>
      <c r="I22" s="324"/>
      <c r="J22" s="324"/>
    </row>
    <row r="24" spans="2:15" ht="14.25" x14ac:dyDescent="0.2">
      <c r="B24" s="149"/>
    </row>
    <row r="25" spans="2:15" ht="21.6" customHeight="1" x14ac:dyDescent="0.2">
      <c r="B25" s="34" t="s">
        <v>261</v>
      </c>
      <c r="C25" s="85"/>
      <c r="D25" s="85"/>
      <c r="E25" s="85"/>
      <c r="F25" s="85"/>
      <c r="G25" s="85"/>
      <c r="H25" s="85"/>
      <c r="I25" s="85"/>
      <c r="J25" s="85"/>
      <c r="K25" s="85"/>
      <c r="L25" s="85"/>
      <c r="M25" s="85"/>
      <c r="N25" s="85"/>
      <c r="O25" s="85"/>
    </row>
    <row r="86" spans="2:2" x14ac:dyDescent="0.2">
      <c r="B86" s="156" t="s">
        <v>228</v>
      </c>
    </row>
    <row r="87" spans="2:2" x14ac:dyDescent="0.2">
      <c r="B87" s="157" t="s">
        <v>247</v>
      </c>
    </row>
  </sheetData>
  <pageMargins left="0.7" right="0.7" top="0.75" bottom="0.75" header="0.3" footer="0.3"/>
  <pageSetup paperSize="9" orientation="portrait" verticalDpi="0" r:id="rId1"/>
  <ignoredErrors>
    <ignoredError sqref="B3:B21"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1"/>
  <sheetViews>
    <sheetView workbookViewId="0">
      <selection activeCell="B3" sqref="B3"/>
    </sheetView>
  </sheetViews>
  <sheetFormatPr baseColWidth="10" defaultColWidth="11.44140625" defaultRowHeight="11.4" x14ac:dyDescent="0.2"/>
  <cols>
    <col min="1" max="1" width="1.6640625" style="3" customWidth="1"/>
    <col min="2" max="2" width="16.109375" style="3" customWidth="1"/>
    <col min="3" max="3" width="48.88671875" style="3" customWidth="1"/>
    <col min="4" max="4" width="15.44140625" style="7" customWidth="1"/>
    <col min="5" max="5" width="1.6640625" style="181" customWidth="1"/>
    <col min="6" max="16384" width="11.44140625" style="3"/>
  </cols>
  <sheetData>
    <row r="2" spans="2:5" ht="30.6" customHeight="1" x14ac:dyDescent="0.2">
      <c r="B2" s="328" t="s">
        <v>279</v>
      </c>
      <c r="C2" s="328"/>
      <c r="D2" s="328"/>
    </row>
    <row r="3" spans="2:5" ht="12" thickBot="1" x14ac:dyDescent="0.2"/>
    <row r="4" spans="2:5" s="183" customFormat="1" ht="39.9" customHeight="1" x14ac:dyDescent="0.2">
      <c r="B4" s="9" t="s">
        <v>87</v>
      </c>
      <c r="C4" s="185" t="s">
        <v>233</v>
      </c>
      <c r="D4" s="10" t="s">
        <v>237</v>
      </c>
      <c r="E4" s="182"/>
    </row>
    <row r="5" spans="2:5" ht="11.25" x14ac:dyDescent="0.15">
      <c r="B5" s="20" t="s">
        <v>38</v>
      </c>
      <c r="C5" s="189" t="s">
        <v>224</v>
      </c>
      <c r="D5" s="190">
        <v>6.4736842105263159</v>
      </c>
    </row>
    <row r="6" spans="2:5" x14ac:dyDescent="0.2">
      <c r="B6" s="20"/>
      <c r="C6" s="189" t="s">
        <v>230</v>
      </c>
      <c r="D6" s="190">
        <v>8.9473684210526319</v>
      </c>
      <c r="E6" s="3"/>
    </row>
    <row r="7" spans="2:5" ht="34.200000000000003" x14ac:dyDescent="0.2">
      <c r="B7" s="20"/>
      <c r="C7" s="189" t="s">
        <v>229</v>
      </c>
      <c r="D7" s="190">
        <v>10.526315789473685</v>
      </c>
      <c r="E7" s="3"/>
    </row>
    <row r="8" spans="2:5" ht="11.25" x14ac:dyDescent="0.15">
      <c r="B8" s="20"/>
      <c r="C8" s="189" t="s">
        <v>231</v>
      </c>
      <c r="D8" s="190">
        <v>12.157894736842104</v>
      </c>
      <c r="E8" s="3"/>
    </row>
    <row r="9" spans="2:5" x14ac:dyDescent="0.2">
      <c r="B9" s="20"/>
      <c r="C9" s="189" t="s">
        <v>232</v>
      </c>
      <c r="D9" s="190">
        <v>13</v>
      </c>
      <c r="E9" s="3"/>
    </row>
    <row r="10" spans="2:5" x14ac:dyDescent="0.2">
      <c r="B10" s="91"/>
      <c r="C10" s="187" t="s">
        <v>227</v>
      </c>
      <c r="D10" s="188">
        <v>14.210526315789474</v>
      </c>
      <c r="E10" s="3"/>
    </row>
    <row r="11" spans="2:5" ht="11.25" x14ac:dyDescent="0.15">
      <c r="B11" s="234" t="s">
        <v>47</v>
      </c>
      <c r="C11" s="191" t="s">
        <v>224</v>
      </c>
      <c r="D11" s="192">
        <v>7.5294117647058822</v>
      </c>
      <c r="E11" s="3"/>
    </row>
    <row r="12" spans="2:5" ht="11.25" x14ac:dyDescent="0.15">
      <c r="B12" s="20"/>
      <c r="C12" s="189" t="s">
        <v>231</v>
      </c>
      <c r="D12" s="190">
        <v>11.588235294117647</v>
      </c>
      <c r="E12" s="3"/>
    </row>
    <row r="13" spans="2:5" x14ac:dyDescent="0.2">
      <c r="B13" s="20"/>
      <c r="C13" s="189" t="s">
        <v>232</v>
      </c>
      <c r="D13" s="190">
        <v>13.117647058823529</v>
      </c>
      <c r="E13" s="3"/>
    </row>
    <row r="14" spans="2:5" ht="11.25" x14ac:dyDescent="0.15">
      <c r="B14" s="20"/>
      <c r="C14" s="189" t="s">
        <v>235</v>
      </c>
      <c r="D14" s="190">
        <v>13.823529411764707</v>
      </c>
      <c r="E14" s="3"/>
    </row>
    <row r="15" spans="2:5" ht="11.25" x14ac:dyDescent="0.15">
      <c r="B15" s="20"/>
      <c r="C15" s="189" t="s">
        <v>234</v>
      </c>
      <c r="D15" s="190">
        <v>15.941176470588236</v>
      </c>
      <c r="E15" s="3"/>
    </row>
    <row r="16" spans="2:5" x14ac:dyDescent="0.2">
      <c r="B16" s="91"/>
      <c r="C16" s="187" t="s">
        <v>227</v>
      </c>
      <c r="D16" s="188">
        <v>21.705882352941178</v>
      </c>
      <c r="E16" s="3"/>
    </row>
    <row r="17" spans="2:5" x14ac:dyDescent="0.2">
      <c r="B17" s="234" t="s">
        <v>65</v>
      </c>
      <c r="C17" s="191" t="s">
        <v>226</v>
      </c>
      <c r="D17" s="192">
        <v>3.9285714285714284</v>
      </c>
      <c r="E17" s="3"/>
    </row>
    <row r="18" spans="2:5" ht="34.200000000000003" x14ac:dyDescent="0.2">
      <c r="B18" s="20"/>
      <c r="C18" s="189" t="s">
        <v>229</v>
      </c>
      <c r="D18" s="190">
        <v>7.8571428571428568</v>
      </c>
      <c r="E18" s="3"/>
    </row>
    <row r="19" spans="2:5" x14ac:dyDescent="0.2">
      <c r="B19" s="20"/>
      <c r="C19" s="189" t="s">
        <v>232</v>
      </c>
      <c r="D19" s="190">
        <v>9</v>
      </c>
      <c r="E19" s="3"/>
    </row>
    <row r="20" spans="2:5" ht="11.25" x14ac:dyDescent="0.15">
      <c r="B20" s="20"/>
      <c r="C20" s="189" t="s">
        <v>224</v>
      </c>
      <c r="D20" s="190">
        <v>9.6428571428571423</v>
      </c>
      <c r="E20" s="3"/>
    </row>
    <row r="21" spans="2:5" ht="11.25" x14ac:dyDescent="0.15">
      <c r="B21" s="20"/>
      <c r="C21" s="189" t="s">
        <v>225</v>
      </c>
      <c r="D21" s="190">
        <v>12.214285714285714</v>
      </c>
      <c r="E21" s="3"/>
    </row>
    <row r="22" spans="2:5" ht="12" thickBot="1" x14ac:dyDescent="0.25">
      <c r="B22" s="235"/>
      <c r="C22" s="186" t="s">
        <v>227</v>
      </c>
      <c r="D22" s="184">
        <v>15.785714285714286</v>
      </c>
      <c r="E22" s="3"/>
    </row>
    <row r="23" spans="2:5" ht="21" customHeight="1" x14ac:dyDescent="0.2">
      <c r="B23" s="357" t="s">
        <v>262</v>
      </c>
      <c r="C23" s="357"/>
      <c r="D23" s="357"/>
    </row>
    <row r="24" spans="2:5" ht="11.25" x14ac:dyDescent="0.15">
      <c r="B24" s="156" t="s">
        <v>263</v>
      </c>
      <c r="E24" s="3"/>
    </row>
    <row r="25" spans="2:5" ht="21.75" customHeight="1" x14ac:dyDescent="0.2">
      <c r="B25" s="358" t="s">
        <v>236</v>
      </c>
      <c r="C25" s="358"/>
      <c r="D25" s="358"/>
      <c r="E25" s="3"/>
    </row>
    <row r="26" spans="2:5" ht="11.25" x14ac:dyDescent="0.15">
      <c r="B26" s="157" t="s">
        <v>247</v>
      </c>
      <c r="E26" s="3"/>
    </row>
    <row r="27" spans="2:5" ht="11.25" x14ac:dyDescent="0.15">
      <c r="E27" s="3"/>
    </row>
    <row r="28" spans="2:5" ht="11.25" x14ac:dyDescent="0.15">
      <c r="E28" s="3"/>
    </row>
    <row r="29" spans="2:5" ht="11.25" x14ac:dyDescent="0.15">
      <c r="E29" s="3"/>
    </row>
    <row r="30" spans="2:5" ht="11.25" x14ac:dyDescent="0.15">
      <c r="E30" s="3"/>
    </row>
    <row r="31" spans="2:5" ht="11.25" x14ac:dyDescent="0.15">
      <c r="E31" s="3"/>
    </row>
  </sheetData>
  <mergeCells count="3">
    <mergeCell ref="B2:D2"/>
    <mergeCell ref="B23:D23"/>
    <mergeCell ref="B25:D25"/>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2"/>
  <sheetViews>
    <sheetView workbookViewId="0">
      <selection activeCell="T15" sqref="T15"/>
    </sheetView>
  </sheetViews>
  <sheetFormatPr baseColWidth="10" defaultColWidth="11.44140625" defaultRowHeight="11.4" x14ac:dyDescent="0.2"/>
  <cols>
    <col min="1" max="1" width="1.6640625" style="23" customWidth="1"/>
    <col min="2" max="2" width="46.5546875" style="23" customWidth="1"/>
    <col min="3" max="3" width="6.33203125" style="23" bestFit="1" customWidth="1"/>
    <col min="4" max="5" width="5.33203125" style="49" bestFit="1" customWidth="1"/>
    <col min="6" max="6" width="4.5546875" style="49" bestFit="1" customWidth="1"/>
    <col min="7" max="7" width="6.33203125" style="49" bestFit="1" customWidth="1"/>
    <col min="8" max="9" width="5.33203125" style="49" bestFit="1" customWidth="1"/>
    <col min="10" max="11" width="4.5546875" style="49" bestFit="1" customWidth="1"/>
    <col min="12" max="12" width="5.33203125" style="49" bestFit="1" customWidth="1"/>
    <col min="13" max="13" width="5.5546875" style="49" customWidth="1"/>
    <col min="14" max="14" width="1.6640625" style="49" customWidth="1"/>
    <col min="15" max="16" width="10.109375" style="49" bestFit="1" customWidth="1"/>
    <col min="17" max="17" width="9.5546875" style="23" customWidth="1"/>
    <col min="18" max="18" width="9.6640625" style="23" bestFit="1" customWidth="1"/>
    <col min="19" max="19" width="9" style="23" bestFit="1" customWidth="1"/>
    <col min="20" max="20" width="9.6640625" style="23" bestFit="1" customWidth="1"/>
    <col min="21" max="16384" width="11.44140625" style="23"/>
  </cols>
  <sheetData>
    <row r="1" spans="2:16" ht="11.25" x14ac:dyDescent="0.15">
      <c r="B1" s="26"/>
    </row>
    <row r="2" spans="2:16" ht="17.399999999999999" customHeight="1" x14ac:dyDescent="0.2">
      <c r="B2" s="43" t="s">
        <v>264</v>
      </c>
      <c r="C2" s="44"/>
      <c r="D2" s="44"/>
      <c r="E2" s="44"/>
      <c r="F2" s="44"/>
      <c r="G2" s="44"/>
      <c r="H2" s="44"/>
      <c r="I2" s="44"/>
      <c r="J2" s="44"/>
      <c r="K2" s="44"/>
      <c r="L2" s="44"/>
      <c r="M2" s="44"/>
    </row>
    <row r="3" spans="2:16" ht="22.5" customHeight="1" x14ac:dyDescent="0.2">
      <c r="B3" s="340" t="s">
        <v>276</v>
      </c>
      <c r="C3" s="340"/>
      <c r="D3" s="340"/>
      <c r="E3" s="340"/>
      <c r="F3" s="340"/>
      <c r="G3" s="340"/>
      <c r="H3" s="340"/>
      <c r="I3" s="340"/>
      <c r="J3" s="340"/>
      <c r="K3" s="340"/>
      <c r="L3" s="340"/>
      <c r="M3" s="340"/>
    </row>
    <row r="4" spans="2:16" ht="12" thickBot="1" x14ac:dyDescent="0.2"/>
    <row r="5" spans="2:16" s="236" customFormat="1" ht="132" x14ac:dyDescent="0.3">
      <c r="B5" s="241" t="s">
        <v>64</v>
      </c>
      <c r="C5" s="242" t="s">
        <v>24</v>
      </c>
      <c r="D5" s="242" t="s">
        <v>25</v>
      </c>
      <c r="E5" s="242" t="s">
        <v>0</v>
      </c>
      <c r="F5" s="242" t="s">
        <v>26</v>
      </c>
      <c r="G5" s="242" t="s">
        <v>27</v>
      </c>
      <c r="H5" s="242" t="s">
        <v>28</v>
      </c>
      <c r="I5" s="242" t="s">
        <v>29</v>
      </c>
      <c r="J5" s="242" t="s">
        <v>30</v>
      </c>
      <c r="K5" s="242" t="s">
        <v>31</v>
      </c>
      <c r="L5" s="242" t="s">
        <v>32</v>
      </c>
      <c r="M5" s="243" t="s">
        <v>33</v>
      </c>
      <c r="N5" s="237"/>
      <c r="O5" s="237"/>
      <c r="P5" s="237"/>
    </row>
    <row r="6" spans="2:16" ht="11.25" x14ac:dyDescent="0.15">
      <c r="B6" s="244" t="s">
        <v>38</v>
      </c>
      <c r="C6" s="77"/>
      <c r="D6" s="77"/>
      <c r="E6" s="98"/>
      <c r="F6" s="77"/>
      <c r="G6" s="77"/>
      <c r="H6" s="77"/>
      <c r="I6" s="77"/>
      <c r="J6" s="77"/>
      <c r="K6" s="77"/>
      <c r="L6" s="77"/>
      <c r="M6" s="245"/>
    </row>
    <row r="7" spans="2:16" x14ac:dyDescent="0.2">
      <c r="B7" s="238" t="s">
        <v>107</v>
      </c>
      <c r="C7" s="195">
        <v>0</v>
      </c>
      <c r="D7" s="195">
        <v>8</v>
      </c>
      <c r="E7" s="253">
        <v>11</v>
      </c>
      <c r="F7" s="195">
        <v>4</v>
      </c>
      <c r="G7" s="195">
        <v>9</v>
      </c>
      <c r="H7" s="195">
        <v>3</v>
      </c>
      <c r="I7" s="195">
        <v>5</v>
      </c>
      <c r="J7" s="195">
        <v>0</v>
      </c>
      <c r="K7" s="195">
        <v>1</v>
      </c>
      <c r="L7" s="195">
        <v>3</v>
      </c>
      <c r="M7" s="240">
        <v>0</v>
      </c>
    </row>
    <row r="8" spans="2:16" x14ac:dyDescent="0.2">
      <c r="B8" s="238" t="s">
        <v>108</v>
      </c>
      <c r="C8" s="196">
        <v>0</v>
      </c>
      <c r="D8" s="196">
        <v>-28624.619588827307</v>
      </c>
      <c r="E8" s="254">
        <v>-11743.315705446374</v>
      </c>
      <c r="F8" s="196">
        <v>-714.96453528576239</v>
      </c>
      <c r="G8" s="196">
        <v>-23157.929344831427</v>
      </c>
      <c r="H8" s="196">
        <v>-274.39206643585203</v>
      </c>
      <c r="I8" s="196">
        <v>-3230.2179198381218</v>
      </c>
      <c r="J8" s="196">
        <v>0</v>
      </c>
      <c r="K8" s="196">
        <v>-214.4618107421993</v>
      </c>
      <c r="L8" s="196">
        <v>-2722.1832831864594</v>
      </c>
      <c r="M8" s="193">
        <v>0</v>
      </c>
    </row>
    <row r="9" spans="2:16" x14ac:dyDescent="0.2">
      <c r="B9" s="238" t="s">
        <v>109</v>
      </c>
      <c r="C9" s="196">
        <v>354067.43226058455</v>
      </c>
      <c r="D9" s="196">
        <v>40340.259671717708</v>
      </c>
      <c r="E9" s="254">
        <v>8700.6626073588777</v>
      </c>
      <c r="F9" s="196">
        <v>11321.685823514734</v>
      </c>
      <c r="G9" s="196">
        <v>39366.29740146322</v>
      </c>
      <c r="H9" s="196">
        <v>11682.546473877563</v>
      </c>
      <c r="I9" s="196">
        <v>19828.596123362233</v>
      </c>
      <c r="J9" s="196">
        <v>61321.664385472235</v>
      </c>
      <c r="K9" s="196">
        <v>17522.733271515626</v>
      </c>
      <c r="L9" s="196">
        <v>29279.207638815278</v>
      </c>
      <c r="M9" s="193">
        <v>185386.0183729151</v>
      </c>
    </row>
    <row r="10" spans="2:16" x14ac:dyDescent="0.2">
      <c r="B10" s="246" t="s">
        <v>164</v>
      </c>
      <c r="C10" s="247">
        <v>354067.43226058455</v>
      </c>
      <c r="D10" s="247">
        <v>11715.640082890401</v>
      </c>
      <c r="E10" s="255">
        <v>-3042.6530980874959</v>
      </c>
      <c r="F10" s="247">
        <v>10606.721288228971</v>
      </c>
      <c r="G10" s="247">
        <v>16208.368056631793</v>
      </c>
      <c r="H10" s="247">
        <v>11408.154407441711</v>
      </c>
      <c r="I10" s="247">
        <v>16598.378203524109</v>
      </c>
      <c r="J10" s="247">
        <v>61321.664385472235</v>
      </c>
      <c r="K10" s="247">
        <v>17308.271460773427</v>
      </c>
      <c r="L10" s="247">
        <v>26557.024355628819</v>
      </c>
      <c r="M10" s="248">
        <v>185386.0183729151</v>
      </c>
    </row>
    <row r="11" spans="2:16" ht="11.25" x14ac:dyDescent="0.15">
      <c r="B11" s="244" t="s">
        <v>47</v>
      </c>
      <c r="C11" s="200"/>
      <c r="D11" s="200"/>
      <c r="E11" s="256"/>
      <c r="F11" s="200"/>
      <c r="G11" s="200"/>
      <c r="H11" s="200"/>
      <c r="I11" s="200"/>
      <c r="J11" s="200"/>
      <c r="K11" s="200"/>
      <c r="L11" s="200"/>
      <c r="M11" s="249"/>
    </row>
    <row r="12" spans="2:16" x14ac:dyDescent="0.2">
      <c r="B12" s="238" t="s">
        <v>107</v>
      </c>
      <c r="C12" s="195">
        <v>2</v>
      </c>
      <c r="D12" s="195">
        <v>7</v>
      </c>
      <c r="E12" s="253">
        <v>9</v>
      </c>
      <c r="F12" s="195">
        <v>5</v>
      </c>
      <c r="G12" s="195">
        <v>6</v>
      </c>
      <c r="H12" s="195">
        <v>6</v>
      </c>
      <c r="I12" s="195">
        <v>8</v>
      </c>
      <c r="J12" s="195">
        <v>1</v>
      </c>
      <c r="K12" s="195">
        <v>7</v>
      </c>
      <c r="L12" s="195">
        <v>3</v>
      </c>
      <c r="M12" s="240">
        <v>2</v>
      </c>
    </row>
    <row r="13" spans="2:16" x14ac:dyDescent="0.2">
      <c r="B13" s="238" t="s">
        <v>108</v>
      </c>
      <c r="C13" s="196">
        <v>-32424.069295404013</v>
      </c>
      <c r="D13" s="196">
        <v>-26181.71100923128</v>
      </c>
      <c r="E13" s="254">
        <v>-9447.4216001319728</v>
      </c>
      <c r="F13" s="196">
        <v>-7229.2384450467362</v>
      </c>
      <c r="G13" s="196">
        <v>-53817.189718379137</v>
      </c>
      <c r="H13" s="196">
        <v>-4300.8258653789289</v>
      </c>
      <c r="I13" s="196">
        <v>-13083.128389926942</v>
      </c>
      <c r="J13" s="196">
        <v>-2050.3294453094713</v>
      </c>
      <c r="K13" s="196">
        <v>-8873.4997774169515</v>
      </c>
      <c r="L13" s="196">
        <v>-17170.977715250425</v>
      </c>
      <c r="M13" s="193">
        <v>-2518.3328797456343</v>
      </c>
    </row>
    <row r="14" spans="2:16" x14ac:dyDescent="0.2">
      <c r="B14" s="238" t="s">
        <v>109</v>
      </c>
      <c r="C14" s="196">
        <v>383906.97267181636</v>
      </c>
      <c r="D14" s="196">
        <v>56862.130105564036</v>
      </c>
      <c r="E14" s="254">
        <v>17108.0170270667</v>
      </c>
      <c r="F14" s="196">
        <v>22407.492387039565</v>
      </c>
      <c r="G14" s="196">
        <v>87214.859667769924</v>
      </c>
      <c r="H14" s="196">
        <v>14903.746688319719</v>
      </c>
      <c r="I14" s="196">
        <v>14713.593316444727</v>
      </c>
      <c r="J14" s="196">
        <v>84100.918518363265</v>
      </c>
      <c r="K14" s="196">
        <v>12072.9517500406</v>
      </c>
      <c r="L14" s="196">
        <v>59790.534764991309</v>
      </c>
      <c r="M14" s="193">
        <v>126981.22641178203</v>
      </c>
    </row>
    <row r="15" spans="2:16" x14ac:dyDescent="0.2">
      <c r="B15" s="246" t="s">
        <v>164</v>
      </c>
      <c r="C15" s="247">
        <v>351482.90337641235</v>
      </c>
      <c r="D15" s="247">
        <v>30680.419096332756</v>
      </c>
      <c r="E15" s="255">
        <v>7660.5954269347276</v>
      </c>
      <c r="F15" s="247">
        <v>15178.253941992829</v>
      </c>
      <c r="G15" s="247">
        <v>33397.669949390787</v>
      </c>
      <c r="H15" s="247">
        <v>10602.92082294079</v>
      </c>
      <c r="I15" s="247">
        <v>1630.464926517785</v>
      </c>
      <c r="J15" s="247">
        <v>82050.589073053794</v>
      </c>
      <c r="K15" s="247">
        <v>3199.4519726236485</v>
      </c>
      <c r="L15" s="247">
        <v>42619.557049740884</v>
      </c>
      <c r="M15" s="248">
        <v>124462.8935320364</v>
      </c>
    </row>
    <row r="16" spans="2:16" ht="11.25" x14ac:dyDescent="0.15">
      <c r="B16" s="250" t="s">
        <v>65</v>
      </c>
      <c r="C16" s="200"/>
      <c r="D16" s="200"/>
      <c r="E16" s="256"/>
      <c r="F16" s="200"/>
      <c r="G16" s="200"/>
      <c r="H16" s="200"/>
      <c r="I16" s="200"/>
      <c r="J16" s="200"/>
      <c r="K16" s="200"/>
      <c r="L16" s="200"/>
      <c r="M16" s="249"/>
    </row>
    <row r="17" spans="2:13" x14ac:dyDescent="0.2">
      <c r="B17" s="238" t="s">
        <v>107</v>
      </c>
      <c r="C17" s="195">
        <v>6</v>
      </c>
      <c r="D17" s="195">
        <v>9</v>
      </c>
      <c r="E17" s="253">
        <v>9</v>
      </c>
      <c r="F17" s="195">
        <v>4</v>
      </c>
      <c r="G17" s="195">
        <v>13</v>
      </c>
      <c r="H17" s="195">
        <v>12</v>
      </c>
      <c r="I17" s="195">
        <v>12</v>
      </c>
      <c r="J17" s="195">
        <v>2</v>
      </c>
      <c r="K17" s="195">
        <v>6</v>
      </c>
      <c r="L17" s="195">
        <v>3</v>
      </c>
      <c r="M17" s="240">
        <v>4</v>
      </c>
    </row>
    <row r="18" spans="2:13" x14ac:dyDescent="0.2">
      <c r="B18" s="238" t="s">
        <v>108</v>
      </c>
      <c r="C18" s="196">
        <v>-211833.637560284</v>
      </c>
      <c r="D18" s="196">
        <v>-22649.45538837483</v>
      </c>
      <c r="E18" s="254">
        <v>-12464.632602338799</v>
      </c>
      <c r="F18" s="196">
        <v>-1913.1252141084915</v>
      </c>
      <c r="G18" s="196">
        <v>-259183.30239612592</v>
      </c>
      <c r="H18" s="196">
        <v>-11790.218740705852</v>
      </c>
      <c r="I18" s="196">
        <v>-14915.248265875529</v>
      </c>
      <c r="J18" s="196">
        <v>-8090.0633048672753</v>
      </c>
      <c r="K18" s="196">
        <v>-1891.5429303559067</v>
      </c>
      <c r="L18" s="196">
        <v>-5366.4757035963848</v>
      </c>
      <c r="M18" s="193">
        <v>-27421.895537287521</v>
      </c>
    </row>
    <row r="19" spans="2:13" x14ac:dyDescent="0.2">
      <c r="B19" s="238" t="s">
        <v>109</v>
      </c>
      <c r="C19" s="196">
        <v>250698.63705590786</v>
      </c>
      <c r="D19" s="196">
        <v>42345.746000492742</v>
      </c>
      <c r="E19" s="254">
        <v>9113.4317729463037</v>
      </c>
      <c r="F19" s="196">
        <v>9746.9239518456452</v>
      </c>
      <c r="G19" s="196">
        <v>109678.08751831167</v>
      </c>
      <c r="H19" s="196">
        <v>8478.495586129533</v>
      </c>
      <c r="I19" s="196">
        <v>8812.4496238132197</v>
      </c>
      <c r="J19" s="196">
        <v>73961.949443575402</v>
      </c>
      <c r="K19" s="196">
        <v>7181.977893125124</v>
      </c>
      <c r="L19" s="196">
        <v>28284.062738838009</v>
      </c>
      <c r="M19" s="193">
        <v>106949.99952892202</v>
      </c>
    </row>
    <row r="20" spans="2:13" ht="12" thickBot="1" x14ac:dyDescent="0.25">
      <c r="B20" s="239" t="s">
        <v>164</v>
      </c>
      <c r="C20" s="197">
        <v>38864.999495623866</v>
      </c>
      <c r="D20" s="197">
        <v>19696.290612117911</v>
      </c>
      <c r="E20" s="257">
        <v>-3351.2008293924955</v>
      </c>
      <c r="F20" s="197">
        <v>7833.7987377371537</v>
      </c>
      <c r="G20" s="197">
        <v>-149505.21487781423</v>
      </c>
      <c r="H20" s="197">
        <v>-3311.7231545763188</v>
      </c>
      <c r="I20" s="197">
        <v>-6102.7986420623092</v>
      </c>
      <c r="J20" s="197">
        <v>65871.886138708127</v>
      </c>
      <c r="K20" s="197">
        <v>5290.4349627692172</v>
      </c>
      <c r="L20" s="197">
        <v>22917.587035241624</v>
      </c>
      <c r="M20" s="194">
        <v>79528.103991634503</v>
      </c>
    </row>
    <row r="21" spans="2:13" ht="20.25" customHeight="1" x14ac:dyDescent="0.2">
      <c r="B21" s="359" t="s">
        <v>241</v>
      </c>
      <c r="C21" s="359"/>
      <c r="D21" s="359"/>
      <c r="E21" s="359"/>
      <c r="F21" s="359"/>
      <c r="G21" s="359"/>
      <c r="H21" s="359"/>
      <c r="I21" s="359"/>
      <c r="J21" s="359"/>
      <c r="K21" s="359"/>
      <c r="L21" s="359"/>
      <c r="M21" s="359"/>
    </row>
    <row r="22" spans="2:13" ht="11.25" x14ac:dyDescent="0.15">
      <c r="B22" s="31" t="s">
        <v>247</v>
      </c>
    </row>
  </sheetData>
  <mergeCells count="2">
    <mergeCell ref="B3:M3"/>
    <mergeCell ref="B21:M21"/>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8"/>
  <sheetViews>
    <sheetView workbookViewId="0">
      <selection activeCell="T16" sqref="T16"/>
    </sheetView>
  </sheetViews>
  <sheetFormatPr baseColWidth="10" defaultColWidth="11.44140625" defaultRowHeight="11.4" x14ac:dyDescent="0.2"/>
  <cols>
    <col min="1" max="1" width="1.6640625" style="201" customWidth="1"/>
    <col min="2" max="2" width="45.5546875" style="201" customWidth="1"/>
    <col min="3" max="3" width="7.5546875" style="204" bestFit="1" customWidth="1"/>
    <col min="4" max="7" width="6.109375" style="204" bestFit="1" customWidth="1"/>
    <col min="8" max="8" width="7.5546875" style="204" bestFit="1" customWidth="1"/>
    <col min="9" max="13" width="6.109375" style="204" bestFit="1" customWidth="1"/>
    <col min="14" max="14" width="1.6640625" style="201" customWidth="1"/>
    <col min="15" max="22" width="7.88671875" style="201" bestFit="1" customWidth="1"/>
    <col min="23" max="23" width="5.33203125" style="201" customWidth="1"/>
    <col min="24" max="24" width="6.109375" style="201" bestFit="1" customWidth="1"/>
    <col min="25" max="25" width="11.5546875" style="201" bestFit="1" customWidth="1"/>
    <col min="26" max="16384" width="11.44140625" style="201"/>
  </cols>
  <sheetData>
    <row r="2" spans="2:13" ht="19.8" customHeight="1" x14ac:dyDescent="0.2">
      <c r="B2" s="206" t="s">
        <v>265</v>
      </c>
      <c r="C2" s="251"/>
      <c r="D2" s="251"/>
      <c r="E2" s="251"/>
      <c r="F2" s="251"/>
      <c r="G2" s="251"/>
      <c r="H2" s="251"/>
      <c r="I2" s="251"/>
      <c r="J2" s="251"/>
      <c r="K2" s="251"/>
      <c r="L2" s="251"/>
      <c r="M2" s="251"/>
    </row>
    <row r="3" spans="2:13" ht="11.25" x14ac:dyDescent="0.15">
      <c r="B3" s="202" t="s">
        <v>128</v>
      </c>
    </row>
    <row r="5" spans="2:13" ht="106.5" customHeight="1" x14ac:dyDescent="0.2">
      <c r="B5" s="252" t="s">
        <v>64</v>
      </c>
      <c r="C5" s="258" t="s">
        <v>25</v>
      </c>
      <c r="D5" s="258" t="s">
        <v>0</v>
      </c>
      <c r="E5" s="258" t="s">
        <v>26</v>
      </c>
      <c r="F5" s="258" t="s">
        <v>27</v>
      </c>
      <c r="G5" s="258" t="s">
        <v>28</v>
      </c>
      <c r="H5" s="258" t="s">
        <v>29</v>
      </c>
      <c r="I5" s="258" t="s">
        <v>30</v>
      </c>
      <c r="J5" s="258" t="s">
        <v>31</v>
      </c>
      <c r="K5" s="258" t="s">
        <v>32</v>
      </c>
      <c r="L5" s="258" t="s">
        <v>33</v>
      </c>
      <c r="M5" s="259" t="s">
        <v>24</v>
      </c>
    </row>
    <row r="6" spans="2:13" x14ac:dyDescent="0.2">
      <c r="B6" s="210" t="s">
        <v>135</v>
      </c>
      <c r="C6" s="212">
        <v>11.58651553501339</v>
      </c>
      <c r="D6" s="219">
        <v>2.9604359504216449</v>
      </c>
      <c r="E6" s="212">
        <v>2.8085706483417501</v>
      </c>
      <c r="F6" s="212">
        <v>8.8278330052292873</v>
      </c>
      <c r="G6" s="212">
        <v>1.7208955406380302</v>
      </c>
      <c r="H6" s="212">
        <v>2.513969895944145</v>
      </c>
      <c r="I6" s="212">
        <v>14.299304256385803</v>
      </c>
      <c r="J6" s="212">
        <v>2.5366314922824222</v>
      </c>
      <c r="K6" s="212">
        <v>9.6468296182173159</v>
      </c>
      <c r="L6" s="212">
        <v>43.099014057526226</v>
      </c>
      <c r="M6" s="211">
        <v>100.00000000000001</v>
      </c>
    </row>
    <row r="7" spans="2:13" x14ac:dyDescent="0.2">
      <c r="B7" s="210" t="s">
        <v>122</v>
      </c>
      <c r="C7" s="212">
        <v>26.57928618164166</v>
      </c>
      <c r="D7" s="219">
        <v>51.981165845196465</v>
      </c>
      <c r="E7" s="212">
        <v>76.394613107331523</v>
      </c>
      <c r="F7" s="212">
        <v>13.622974283207903</v>
      </c>
      <c r="G7" s="212">
        <v>21.756430297001561</v>
      </c>
      <c r="H7" s="212">
        <v>21.572632944228275</v>
      </c>
      <c r="I7" s="212">
        <v>28.222625074109541</v>
      </c>
      <c r="J7" s="212">
        <v>35.230413265634034</v>
      </c>
      <c r="K7" s="212">
        <v>68.193878758175458</v>
      </c>
      <c r="L7" s="212">
        <v>5.3062614073744827</v>
      </c>
      <c r="M7" s="211">
        <v>22.678225711129862</v>
      </c>
    </row>
    <row r="8" spans="2:13" x14ac:dyDescent="0.2">
      <c r="B8" s="210" t="s">
        <v>123</v>
      </c>
      <c r="C8" s="212">
        <v>11.234231762313824</v>
      </c>
      <c r="D8" s="219">
        <v>27.849216620315559</v>
      </c>
      <c r="E8" s="212">
        <v>14.91844198061183</v>
      </c>
      <c r="F8" s="212">
        <v>14.487280114502054</v>
      </c>
      <c r="G8" s="212">
        <v>41.011794798919993</v>
      </c>
      <c r="H8" s="212">
        <v>16.455901426718547</v>
      </c>
      <c r="I8" s="212">
        <v>10.769827153737403</v>
      </c>
      <c r="J8" s="212">
        <v>19.988431133106239</v>
      </c>
      <c r="K8" s="212">
        <v>10.550776562843286</v>
      </c>
      <c r="L8" s="212">
        <v>2.2497943126258946</v>
      </c>
      <c r="M8" s="211">
        <v>8.9779864601037715</v>
      </c>
    </row>
    <row r="9" spans="2:13" x14ac:dyDescent="0.2">
      <c r="B9" s="210" t="s">
        <v>124</v>
      </c>
      <c r="C9" s="212">
        <v>0.78797216769736245</v>
      </c>
      <c r="D9" s="219">
        <v>0.58925572046149188</v>
      </c>
      <c r="E9" s="212">
        <v>0.61531317118476803</v>
      </c>
      <c r="F9" s="212">
        <v>0.91971005124890337</v>
      </c>
      <c r="G9" s="212">
        <v>1.9800104211074792</v>
      </c>
      <c r="H9" s="212">
        <v>1.3067444876783398</v>
      </c>
      <c r="I9" s="212">
        <v>2.3492725863091168</v>
      </c>
      <c r="J9" s="212">
        <v>0.79375281187737001</v>
      </c>
      <c r="K9" s="212">
        <v>0.77740785181930339</v>
      </c>
      <c r="L9" s="212">
        <v>0.34631133975771444</v>
      </c>
      <c r="M9" s="211">
        <v>0.85445630510008197</v>
      </c>
    </row>
    <row r="10" spans="2:13" ht="11.25" x14ac:dyDescent="0.15">
      <c r="B10" s="210" t="s">
        <v>125</v>
      </c>
      <c r="C10" s="212">
        <v>0.7126926838191322</v>
      </c>
      <c r="D10" s="219">
        <v>0.88388358069223771</v>
      </c>
      <c r="E10" s="212">
        <v>7.8365356707494047E-2</v>
      </c>
      <c r="F10" s="212">
        <v>28.531326469366082</v>
      </c>
      <c r="G10" s="212">
        <v>6.877930936478613</v>
      </c>
      <c r="H10" s="212">
        <v>18.664072632944229</v>
      </c>
      <c r="I10" s="212">
        <v>3.3064258676517536E-2</v>
      </c>
      <c r="J10" s="212">
        <v>5.2959701780320074</v>
      </c>
      <c r="K10" s="212">
        <v>4.6703621706579241</v>
      </c>
      <c r="L10" s="212">
        <v>0.10516062528961728</v>
      </c>
      <c r="M10" s="211">
        <v>3.8521453113727797</v>
      </c>
    </row>
    <row r="11" spans="2:13" x14ac:dyDescent="0.2">
      <c r="B11" s="210" t="s">
        <v>136</v>
      </c>
      <c r="C11" s="212">
        <v>32.446864644673802</v>
      </c>
      <c r="D11" s="219">
        <v>0</v>
      </c>
      <c r="E11" s="212">
        <v>5.8048412375921524E-3</v>
      </c>
      <c r="F11" s="212">
        <v>5.4480816288840668E-2</v>
      </c>
      <c r="G11" s="212">
        <v>7.1053005542134423E-2</v>
      </c>
      <c r="H11" s="212">
        <v>1.2970168612191959E-2</v>
      </c>
      <c r="I11" s="212">
        <v>0</v>
      </c>
      <c r="J11" s="212">
        <v>4.1776463783019475E-2</v>
      </c>
      <c r="K11" s="212">
        <v>3.3800341383447975E-3</v>
      </c>
      <c r="L11" s="212">
        <v>0</v>
      </c>
      <c r="M11" s="211">
        <v>3.7673681164382162</v>
      </c>
    </row>
    <row r="12" spans="2:13" ht="11.25" x14ac:dyDescent="0.15">
      <c r="B12" s="210" t="s">
        <v>126</v>
      </c>
      <c r="C12" s="212">
        <v>0.39820736331848849</v>
      </c>
      <c r="D12" s="219">
        <v>1.2501032574276509</v>
      </c>
      <c r="E12" s="212">
        <v>1.1551634062808382</v>
      </c>
      <c r="F12" s="212">
        <v>1.5753266540468165</v>
      </c>
      <c r="G12" s="212">
        <v>0.45000236843351804</v>
      </c>
      <c r="H12" s="212">
        <v>0.16212710765239949</v>
      </c>
      <c r="I12" s="212">
        <v>53.145665161672831</v>
      </c>
      <c r="J12" s="212">
        <v>0.45311395333890353</v>
      </c>
      <c r="K12" s="212">
        <v>5.6624021902621209</v>
      </c>
      <c r="L12" s="212">
        <v>85.960110834759746</v>
      </c>
      <c r="M12" s="211">
        <v>45.471634284223704</v>
      </c>
    </row>
    <row r="13" spans="2:13" ht="11.25" x14ac:dyDescent="0.15">
      <c r="B13" s="210" t="s">
        <v>137</v>
      </c>
      <c r="C13" s="212">
        <v>18.959173192061179</v>
      </c>
      <c r="D13" s="219">
        <v>3.3290194674670266</v>
      </c>
      <c r="E13" s="212">
        <v>1.4105764207348928</v>
      </c>
      <c r="F13" s="212">
        <v>6.0907705803592043</v>
      </c>
      <c r="G13" s="212">
        <v>2.8610676898299463</v>
      </c>
      <c r="H13" s="212">
        <v>1.7412451361867705</v>
      </c>
      <c r="I13" s="212">
        <v>1.038103707757559</v>
      </c>
      <c r="J13" s="212">
        <v>14.310045632752749</v>
      </c>
      <c r="K13" s="212">
        <v>3.3344036774771428</v>
      </c>
      <c r="L13" s="212">
        <v>4.9062349280803454</v>
      </c>
      <c r="M13" s="211">
        <v>5.9132093466857425</v>
      </c>
    </row>
    <row r="14" spans="2:13" ht="11.25" x14ac:dyDescent="0.15">
      <c r="B14" s="210" t="s">
        <v>138</v>
      </c>
      <c r="C14" s="212">
        <v>0.93008857651420818</v>
      </c>
      <c r="D14" s="219">
        <v>7.4345347908692905E-2</v>
      </c>
      <c r="E14" s="212">
        <v>8.7072618563882286E-3</v>
      </c>
      <c r="F14" s="212">
        <v>10.325499792234176</v>
      </c>
      <c r="G14" s="212">
        <v>1.473165648240254</v>
      </c>
      <c r="H14" s="212">
        <v>19.896238651102465</v>
      </c>
      <c r="I14" s="212">
        <v>1.0831395083686779E-2</v>
      </c>
      <c r="J14" s="212">
        <v>0.40812391541872872</v>
      </c>
      <c r="K14" s="212">
        <v>0.32701830288485911</v>
      </c>
      <c r="L14" s="212">
        <v>0.54868880209564685</v>
      </c>
      <c r="M14" s="211">
        <v>1.827193100440597</v>
      </c>
    </row>
    <row r="15" spans="2:13" ht="11.25" x14ac:dyDescent="0.15">
      <c r="B15" s="213" t="s">
        <v>127</v>
      </c>
      <c r="C15" s="214">
        <v>7.9514834279603468</v>
      </c>
      <c r="D15" s="260">
        <v>14.045763691934907</v>
      </c>
      <c r="E15" s="214">
        <v>5.4159168746734778</v>
      </c>
      <c r="F15" s="214">
        <v>24.393554642411932</v>
      </c>
      <c r="G15" s="214">
        <v>23.518544834446494</v>
      </c>
      <c r="H15" s="214">
        <v>20.191309987029832</v>
      </c>
      <c r="I15" s="214">
        <v>4.4306106626533497</v>
      </c>
      <c r="J15" s="214">
        <v>23.475159071919791</v>
      </c>
      <c r="K15" s="214">
        <v>6.480370451741563</v>
      </c>
      <c r="L15" s="214">
        <v>0.57743775001654951</v>
      </c>
      <c r="M15" s="215">
        <v>6.6580259141060294</v>
      </c>
    </row>
    <row r="16" spans="2:13" ht="12" thickBot="1" x14ac:dyDescent="0.2">
      <c r="B16" s="216" t="s">
        <v>24</v>
      </c>
      <c r="C16" s="217">
        <v>100</v>
      </c>
      <c r="D16" s="261">
        <v>100.00275353140404</v>
      </c>
      <c r="E16" s="217">
        <v>100.0029024206188</v>
      </c>
      <c r="F16" s="217">
        <v>100.00092340366591</v>
      </c>
      <c r="G16" s="217">
        <v>100</v>
      </c>
      <c r="H16" s="217">
        <v>100.00324254215303</v>
      </c>
      <c r="I16" s="217">
        <v>100</v>
      </c>
      <c r="J16" s="217">
        <v>99.996786425862837</v>
      </c>
      <c r="K16" s="217">
        <v>100</v>
      </c>
      <c r="L16" s="217">
        <v>99.999999999999986</v>
      </c>
      <c r="M16" s="218">
        <v>100.00024454960079</v>
      </c>
    </row>
    <row r="17" spans="2:2" ht="11.25" x14ac:dyDescent="0.15">
      <c r="B17" s="208" t="s">
        <v>240</v>
      </c>
    </row>
    <row r="18" spans="2:2" ht="11.25" x14ac:dyDescent="0.15">
      <c r="B18" s="209" t="s">
        <v>266</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opLeftCell="A15" workbookViewId="0">
      <selection activeCell="P54" sqref="P54"/>
    </sheetView>
  </sheetViews>
  <sheetFormatPr baseColWidth="10" defaultColWidth="11.44140625" defaultRowHeight="11.4" x14ac:dyDescent="0.2"/>
  <cols>
    <col min="1" max="1" width="1.6640625" style="201" customWidth="1"/>
    <col min="2" max="2" width="42" style="201" customWidth="1"/>
    <col min="3" max="3" width="9.6640625" style="201" customWidth="1"/>
    <col min="4" max="9" width="8.33203125" style="201" customWidth="1"/>
    <col min="10" max="10" width="9.44140625" style="201" customWidth="1"/>
    <col min="11" max="11" width="9.5546875" style="201" customWidth="1"/>
    <col min="12" max="12" width="10.5546875" style="201" customWidth="1"/>
    <col min="13" max="13" width="6" style="201" customWidth="1"/>
    <col min="14" max="14" width="7.109375" style="201" customWidth="1"/>
    <col min="15" max="22" width="7.88671875" style="201" bestFit="1" customWidth="1"/>
    <col min="23" max="23" width="5.33203125" style="201" customWidth="1"/>
    <col min="24" max="24" width="6.109375" style="201" bestFit="1" customWidth="1"/>
    <col min="25" max="25" width="11.5546875" style="201" bestFit="1" customWidth="1"/>
    <col min="26" max="16384" width="11.44140625" style="201"/>
  </cols>
  <sheetData>
    <row r="1" spans="1:13" s="312" customFormat="1" ht="22.5" x14ac:dyDescent="0.15">
      <c r="C1" s="313" t="s">
        <v>129</v>
      </c>
      <c r="D1" s="314"/>
      <c r="E1" s="313" t="s">
        <v>130</v>
      </c>
      <c r="F1" s="313" t="s">
        <v>131</v>
      </c>
      <c r="G1" s="314"/>
      <c r="H1" s="313" t="s">
        <v>132</v>
      </c>
    </row>
    <row r="2" spans="1:13" s="314" customFormat="1" ht="11.25" x14ac:dyDescent="0.15">
      <c r="C2" s="315">
        <v>1995</v>
      </c>
      <c r="D2" s="315">
        <v>2014</v>
      </c>
      <c r="F2" s="315">
        <v>1995</v>
      </c>
      <c r="G2" s="315">
        <v>2014</v>
      </c>
    </row>
    <row r="3" spans="1:13" s="312" customFormat="1" x14ac:dyDescent="0.2">
      <c r="A3" s="312" t="str">
        <f>LEFT(B3,2)</f>
        <v>01</v>
      </c>
      <c r="B3" s="312" t="s">
        <v>112</v>
      </c>
      <c r="C3" s="316">
        <v>26.715989311211263</v>
      </c>
      <c r="D3" s="316">
        <v>26.57928618164166</v>
      </c>
      <c r="E3" s="316">
        <v>-0.13670312956960373</v>
      </c>
      <c r="F3" s="316">
        <v>9.4414310214174595</v>
      </c>
      <c r="G3" s="316">
        <v>11.234231762313824</v>
      </c>
      <c r="H3" s="316">
        <v>1.7928007408963644</v>
      </c>
    </row>
    <row r="4" spans="1:13" s="312" customFormat="1" x14ac:dyDescent="0.2">
      <c r="A4" s="312" t="str">
        <f t="shared" ref="A4:A12" si="0">LEFT(B4,2)</f>
        <v>02</v>
      </c>
      <c r="B4" s="317" t="s">
        <v>113</v>
      </c>
      <c r="C4" s="318">
        <v>43.512252808619671</v>
      </c>
      <c r="D4" s="318">
        <v>51.981165845196465</v>
      </c>
      <c r="E4" s="318">
        <v>8.4689130365767937</v>
      </c>
      <c r="F4" s="318">
        <v>29.764798633466921</v>
      </c>
      <c r="G4" s="318">
        <v>27.849216620315559</v>
      </c>
      <c r="H4" s="318">
        <v>-1.9155820131513615</v>
      </c>
    </row>
    <row r="5" spans="1:13" s="312" customFormat="1" x14ac:dyDescent="0.2">
      <c r="A5" s="312" t="str">
        <f t="shared" si="0"/>
        <v>03</v>
      </c>
      <c r="B5" s="312" t="s">
        <v>114</v>
      </c>
      <c r="C5" s="316">
        <v>71.539778059956944</v>
      </c>
      <c r="D5" s="316">
        <v>76.394613107331523</v>
      </c>
      <c r="E5" s="316">
        <v>4.8548350473745785</v>
      </c>
      <c r="F5" s="316">
        <v>17.849058687130793</v>
      </c>
      <c r="G5" s="316">
        <v>14.91844198061183</v>
      </c>
      <c r="H5" s="316">
        <v>-2.930616706518963</v>
      </c>
    </row>
    <row r="6" spans="1:13" s="312" customFormat="1" x14ac:dyDescent="0.2">
      <c r="A6" s="312" t="str">
        <f t="shared" si="0"/>
        <v>04</v>
      </c>
      <c r="B6" s="312" t="s">
        <v>115</v>
      </c>
      <c r="C6" s="316">
        <v>12.836746834367299</v>
      </c>
      <c r="D6" s="316">
        <v>13.622974283207903</v>
      </c>
      <c r="E6" s="316">
        <v>0.78622744884060403</v>
      </c>
      <c r="F6" s="316">
        <v>13.481204498456133</v>
      </c>
      <c r="G6" s="316">
        <v>14.487280114502054</v>
      </c>
      <c r="H6" s="316">
        <v>1.006075616045921</v>
      </c>
    </row>
    <row r="7" spans="1:13" s="312" customFormat="1" ht="11.25" x14ac:dyDescent="0.15">
      <c r="A7" s="312" t="str">
        <f t="shared" si="0"/>
        <v>05</v>
      </c>
      <c r="B7" s="312" t="s">
        <v>116</v>
      </c>
      <c r="C7" s="316">
        <v>18.84138699345495</v>
      </c>
      <c r="D7" s="316">
        <v>21.756430297001561</v>
      </c>
      <c r="E7" s="316">
        <v>2.9150433035466108</v>
      </c>
      <c r="F7" s="316">
        <v>43.071995543796127</v>
      </c>
      <c r="G7" s="316">
        <v>41.011794798919993</v>
      </c>
      <c r="H7" s="316">
        <v>-2.0602007448761341</v>
      </c>
    </row>
    <row r="8" spans="1:13" s="312" customFormat="1" x14ac:dyDescent="0.2">
      <c r="A8" s="312" t="str">
        <f t="shared" si="0"/>
        <v>06</v>
      </c>
      <c r="B8" s="312" t="s">
        <v>117</v>
      </c>
      <c r="C8" s="316">
        <v>12.433611532625189</v>
      </c>
      <c r="D8" s="316">
        <v>21.572632944228275</v>
      </c>
      <c r="E8" s="316">
        <v>9.1390214116030855</v>
      </c>
      <c r="F8" s="316">
        <v>23.226479514415779</v>
      </c>
      <c r="G8" s="316">
        <v>16.455901426718547</v>
      </c>
      <c r="H8" s="316">
        <v>-6.7705780876972312</v>
      </c>
    </row>
    <row r="9" spans="1:13" s="312" customFormat="1" x14ac:dyDescent="0.2">
      <c r="A9" s="312" t="str">
        <f t="shared" si="0"/>
        <v>07</v>
      </c>
      <c r="B9" s="312" t="s">
        <v>118</v>
      </c>
      <c r="C9" s="316">
        <v>31.865752853735902</v>
      </c>
      <c r="D9" s="316">
        <v>28.222625074109541</v>
      </c>
      <c r="E9" s="316">
        <v>-3.6431277796263615</v>
      </c>
      <c r="F9" s="316">
        <v>9.4433767857556319</v>
      </c>
      <c r="G9" s="316">
        <v>10.769827153737403</v>
      </c>
      <c r="H9" s="316">
        <v>1.3264503679817707</v>
      </c>
    </row>
    <row r="10" spans="1:13" s="312" customFormat="1" ht="11.25" x14ac:dyDescent="0.15">
      <c r="A10" s="312" t="str">
        <f t="shared" si="0"/>
        <v>08</v>
      </c>
      <c r="B10" s="312" t="s">
        <v>119</v>
      </c>
      <c r="C10" s="316">
        <v>30.259026687598116</v>
      </c>
      <c r="D10" s="316">
        <v>35.230413265634034</v>
      </c>
      <c r="E10" s="316">
        <v>4.9713865780359185</v>
      </c>
      <c r="F10" s="316">
        <v>20.270800627943483</v>
      </c>
      <c r="G10" s="316">
        <v>19.988431133106239</v>
      </c>
      <c r="H10" s="316">
        <v>-0.28236949483724416</v>
      </c>
    </row>
    <row r="11" spans="1:13" s="312" customFormat="1" ht="11.25" x14ac:dyDescent="0.15">
      <c r="A11" s="312" t="str">
        <f t="shared" si="0"/>
        <v>09</v>
      </c>
      <c r="B11" s="312" t="s">
        <v>120</v>
      </c>
      <c r="C11" s="316">
        <v>74.05198733129798</v>
      </c>
      <c r="D11" s="316">
        <v>68.193878758175458</v>
      </c>
      <c r="E11" s="316">
        <v>-5.8581085731225215</v>
      </c>
      <c r="F11" s="316">
        <v>9.9737495363369195</v>
      </c>
      <c r="G11" s="316">
        <v>10.550776562843286</v>
      </c>
      <c r="H11" s="316">
        <v>0.57702702650636617</v>
      </c>
    </row>
    <row r="12" spans="1:13" s="312" customFormat="1" ht="11.25" x14ac:dyDescent="0.15">
      <c r="A12" s="312" t="str">
        <f t="shared" si="0"/>
        <v>10</v>
      </c>
      <c r="B12" s="312" t="s">
        <v>121</v>
      </c>
      <c r="C12" s="316">
        <v>5.4277942155342558</v>
      </c>
      <c r="D12" s="316">
        <v>5.3062614073744827</v>
      </c>
      <c r="E12" s="316">
        <v>-0.12153280815977308</v>
      </c>
      <c r="F12" s="316">
        <v>3.3331666044639734</v>
      </c>
      <c r="G12" s="316">
        <v>2.2497943126258946</v>
      </c>
      <c r="H12" s="316">
        <v>-1.0833722918380788</v>
      </c>
    </row>
    <row r="13" spans="1:13" s="312" customFormat="1" ht="11.25" x14ac:dyDescent="0.15">
      <c r="A13" s="312" t="s">
        <v>133</v>
      </c>
      <c r="B13" s="312" t="s">
        <v>134</v>
      </c>
      <c r="C13" s="316">
        <v>24.308728856587134</v>
      </c>
      <c r="D13" s="316">
        <v>22.678225711129862</v>
      </c>
      <c r="E13" s="316">
        <v>-1.630503145457272</v>
      </c>
      <c r="F13" s="316">
        <v>9.446455771151701</v>
      </c>
      <c r="G13" s="316">
        <v>8.9779864601037715</v>
      </c>
      <c r="H13" s="316">
        <v>-0.46846931104792944</v>
      </c>
    </row>
    <row r="15" spans="1:13" ht="14.25" x14ac:dyDescent="0.2">
      <c r="B15" s="203"/>
    </row>
    <row r="16" spans="1:13" ht="26.4" customHeight="1" x14ac:dyDescent="0.2">
      <c r="B16" s="206" t="s">
        <v>267</v>
      </c>
      <c r="C16" s="207"/>
      <c r="D16" s="207"/>
      <c r="E16" s="207"/>
      <c r="F16" s="207"/>
      <c r="G16" s="207"/>
      <c r="H16" s="207"/>
      <c r="I16" s="207"/>
      <c r="J16" s="207"/>
      <c r="K16" s="207"/>
      <c r="L16" s="207"/>
      <c r="M16" s="207"/>
    </row>
    <row r="17" spans="2:2" ht="11.25" x14ac:dyDescent="0.15">
      <c r="B17" s="202" t="s">
        <v>139</v>
      </c>
    </row>
    <row r="18" spans="2:2" ht="11.25" x14ac:dyDescent="0.15">
      <c r="B18" s="202"/>
    </row>
    <row r="45" spans="2:12" ht="14.25" customHeight="1" x14ac:dyDescent="0.15"/>
    <row r="46" spans="2:12" ht="14.25" customHeight="1" x14ac:dyDescent="0.15"/>
    <row r="47" spans="2:12" x14ac:dyDescent="0.2">
      <c r="B47" s="221" t="s">
        <v>112</v>
      </c>
      <c r="C47" s="222"/>
      <c r="D47" s="222"/>
      <c r="E47" s="222"/>
      <c r="F47" s="222"/>
      <c r="G47" s="222"/>
      <c r="H47" s="222"/>
      <c r="I47" s="222"/>
      <c r="J47" s="222"/>
      <c r="K47" s="222"/>
      <c r="L47" s="222"/>
    </row>
    <row r="48" spans="2:12" x14ac:dyDescent="0.2">
      <c r="B48" s="221" t="s">
        <v>113</v>
      </c>
      <c r="C48" s="222"/>
      <c r="D48" s="222"/>
      <c r="E48" s="222"/>
      <c r="F48" s="222"/>
      <c r="G48" s="222"/>
      <c r="H48" s="222"/>
      <c r="I48" s="222"/>
      <c r="J48" s="222"/>
      <c r="K48" s="222"/>
      <c r="L48" s="222"/>
    </row>
    <row r="49" spans="2:12" x14ac:dyDescent="0.2">
      <c r="B49" s="221" t="s">
        <v>114</v>
      </c>
      <c r="C49" s="222"/>
      <c r="D49" s="222"/>
      <c r="E49" s="222"/>
      <c r="F49" s="222"/>
      <c r="G49" s="222"/>
      <c r="H49" s="222"/>
      <c r="I49" s="222"/>
      <c r="J49" s="222"/>
      <c r="K49" s="222"/>
      <c r="L49" s="222"/>
    </row>
    <row r="50" spans="2:12" x14ac:dyDescent="0.2">
      <c r="B50" s="221" t="s">
        <v>115</v>
      </c>
      <c r="C50" s="222"/>
      <c r="D50" s="222"/>
      <c r="E50" s="222"/>
      <c r="F50" s="222"/>
      <c r="G50" s="222"/>
      <c r="H50" s="222"/>
      <c r="I50" s="222"/>
      <c r="J50" s="222"/>
      <c r="K50" s="222"/>
      <c r="L50" s="222"/>
    </row>
    <row r="51" spans="2:12" ht="11.25" x14ac:dyDescent="0.15">
      <c r="B51" s="221" t="s">
        <v>116</v>
      </c>
      <c r="C51" s="222"/>
      <c r="D51" s="222"/>
      <c r="E51" s="222"/>
      <c r="F51" s="222"/>
      <c r="G51" s="222"/>
      <c r="H51" s="222"/>
      <c r="I51" s="222"/>
      <c r="J51" s="222"/>
      <c r="K51" s="222"/>
      <c r="L51" s="222"/>
    </row>
    <row r="52" spans="2:12" x14ac:dyDescent="0.2">
      <c r="B52" s="221" t="s">
        <v>117</v>
      </c>
      <c r="C52" s="222"/>
      <c r="D52" s="222"/>
      <c r="E52" s="222"/>
      <c r="F52" s="222"/>
      <c r="G52" s="222"/>
      <c r="H52" s="222"/>
      <c r="I52" s="222"/>
      <c r="J52" s="222"/>
      <c r="K52" s="222"/>
      <c r="L52" s="222"/>
    </row>
    <row r="53" spans="2:12" x14ac:dyDescent="0.2">
      <c r="B53" s="221" t="s">
        <v>118</v>
      </c>
      <c r="C53" s="222"/>
      <c r="D53" s="222"/>
      <c r="E53" s="222"/>
      <c r="F53" s="222"/>
      <c r="G53" s="222"/>
      <c r="H53" s="222"/>
      <c r="I53" s="222"/>
      <c r="J53" s="222"/>
      <c r="K53" s="222"/>
      <c r="L53" s="222"/>
    </row>
    <row r="54" spans="2:12" x14ac:dyDescent="0.2">
      <c r="B54" s="221" t="s">
        <v>119</v>
      </c>
      <c r="C54" s="222"/>
      <c r="D54" s="222"/>
      <c r="E54" s="222"/>
      <c r="F54" s="222"/>
      <c r="G54" s="222"/>
      <c r="H54" s="222"/>
      <c r="I54" s="222"/>
      <c r="J54" s="222"/>
      <c r="K54" s="222"/>
      <c r="L54" s="222"/>
    </row>
    <row r="55" spans="2:12" x14ac:dyDescent="0.2">
      <c r="B55" s="221" t="s">
        <v>120</v>
      </c>
      <c r="C55" s="222"/>
      <c r="D55" s="222"/>
      <c r="E55" s="222"/>
      <c r="F55" s="222"/>
      <c r="G55" s="222"/>
      <c r="H55" s="222"/>
      <c r="I55" s="222"/>
      <c r="J55" s="222"/>
      <c r="K55" s="222"/>
      <c r="L55" s="222"/>
    </row>
    <row r="56" spans="2:12" x14ac:dyDescent="0.2">
      <c r="B56" s="221" t="s">
        <v>121</v>
      </c>
      <c r="C56" s="222"/>
      <c r="D56" s="222"/>
      <c r="E56" s="222"/>
      <c r="F56" s="222"/>
      <c r="G56" s="222"/>
      <c r="H56" s="222"/>
      <c r="I56" s="222"/>
      <c r="J56" s="222"/>
      <c r="K56" s="222"/>
      <c r="L56" s="222"/>
    </row>
    <row r="57" spans="2:12" ht="71.400000000000006" x14ac:dyDescent="0.2">
      <c r="B57" s="223" t="s">
        <v>278</v>
      </c>
      <c r="C57" s="222"/>
      <c r="D57" s="222"/>
      <c r="E57" s="222"/>
      <c r="F57" s="360" t="s">
        <v>140</v>
      </c>
      <c r="G57" s="360"/>
      <c r="H57" s="360"/>
      <c r="I57" s="360"/>
      <c r="J57" s="360"/>
      <c r="K57" s="360"/>
      <c r="L57" s="360"/>
    </row>
    <row r="58" spans="2:12" x14ac:dyDescent="0.2">
      <c r="B58" s="209" t="s">
        <v>268</v>
      </c>
      <c r="C58" s="222"/>
      <c r="D58" s="222"/>
      <c r="E58" s="222"/>
      <c r="F58" s="222"/>
      <c r="G58" s="222"/>
      <c r="H58" s="222"/>
      <c r="I58" s="222"/>
      <c r="J58" s="222"/>
      <c r="K58" s="222"/>
      <c r="L58" s="222"/>
    </row>
    <row r="60" spans="2:12" x14ac:dyDescent="0.2">
      <c r="B60" s="220"/>
    </row>
  </sheetData>
  <mergeCells count="1">
    <mergeCell ref="F57:L5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19"/>
  <sheetViews>
    <sheetView topLeftCell="A19" workbookViewId="0">
      <selection activeCell="U55" sqref="U55"/>
    </sheetView>
  </sheetViews>
  <sheetFormatPr baseColWidth="10" defaultColWidth="11.44140625" defaultRowHeight="11.4" x14ac:dyDescent="0.2"/>
  <cols>
    <col min="1" max="1" width="1.6640625" style="23" customWidth="1"/>
    <col min="2" max="2" width="11.44140625" style="23"/>
    <col min="3" max="3" width="11.5546875" style="23" bestFit="1" customWidth="1"/>
    <col min="4" max="4" width="6.5546875" style="23" customWidth="1"/>
    <col min="5" max="9" width="7.33203125" style="23" bestFit="1" customWidth="1"/>
    <col min="10" max="10" width="3.33203125" style="23" customWidth="1"/>
    <col min="11" max="19" width="7.33203125" style="23" bestFit="1" customWidth="1"/>
    <col min="20" max="20" width="6.109375" style="23" customWidth="1"/>
    <col min="21" max="23" width="7.33203125" style="23" bestFit="1" customWidth="1"/>
    <col min="24" max="16384" width="11.44140625" style="23"/>
  </cols>
  <sheetData>
    <row r="1" spans="2:23" s="284" customFormat="1" ht="11.25" x14ac:dyDescent="0.15"/>
    <row r="2" spans="2:23" s="284" customFormat="1" x14ac:dyDescent="0.2">
      <c r="B2" s="284" t="s">
        <v>142</v>
      </c>
      <c r="D2" s="325" t="s">
        <v>1</v>
      </c>
      <c r="E2" s="325" t="s">
        <v>2</v>
      </c>
      <c r="F2" s="325" t="s">
        <v>3</v>
      </c>
      <c r="G2" s="325" t="s">
        <v>4</v>
      </c>
      <c r="H2" s="325" t="s">
        <v>5</v>
      </c>
      <c r="I2" s="325" t="s">
        <v>6</v>
      </c>
      <c r="J2" s="325" t="s">
        <v>7</v>
      </c>
      <c r="K2" s="325" t="s">
        <v>8</v>
      </c>
      <c r="L2" s="325" t="s">
        <v>9</v>
      </c>
      <c r="M2" s="325" t="s">
        <v>10</v>
      </c>
      <c r="N2" s="325" t="s">
        <v>11</v>
      </c>
      <c r="O2" s="325" t="s">
        <v>12</v>
      </c>
      <c r="P2" s="325" t="s">
        <v>13</v>
      </c>
      <c r="Q2" s="325" t="s">
        <v>14</v>
      </c>
      <c r="R2" s="325" t="s">
        <v>15</v>
      </c>
      <c r="S2" s="325" t="s">
        <v>16</v>
      </c>
      <c r="T2" s="325" t="s">
        <v>17</v>
      </c>
      <c r="U2" s="325" t="s">
        <v>18</v>
      </c>
      <c r="V2" s="325" t="s">
        <v>19</v>
      </c>
      <c r="W2" s="325" t="s">
        <v>20</v>
      </c>
    </row>
    <row r="3" spans="2:23" s="284" customFormat="1" ht="11.25" x14ac:dyDescent="0.15">
      <c r="C3" s="284" t="s">
        <v>65</v>
      </c>
      <c r="D3" s="326">
        <v>100</v>
      </c>
      <c r="E3" s="326">
        <v>98.999262319149878</v>
      </c>
      <c r="F3" s="326">
        <v>97.746849080871783</v>
      </c>
      <c r="G3" s="326">
        <v>95.873658410775349</v>
      </c>
      <c r="H3" s="326">
        <v>97.766518906009566</v>
      </c>
      <c r="I3" s="326">
        <v>84.317511074277789</v>
      </c>
      <c r="J3" s="326">
        <v>82.342403316077096</v>
      </c>
      <c r="K3" s="326">
        <v>82.336545910218007</v>
      </c>
      <c r="L3" s="326">
        <v>80.91300923083044</v>
      </c>
      <c r="M3" s="326">
        <v>79.046476207619136</v>
      </c>
      <c r="N3" s="326">
        <v>77.505143798871899</v>
      </c>
      <c r="O3" s="326">
        <v>76.73823267889928</v>
      </c>
      <c r="P3" s="326">
        <v>73.81112185452811</v>
      </c>
      <c r="Q3" s="326">
        <v>75.43282718046791</v>
      </c>
      <c r="R3" s="326">
        <v>76.10194111162248</v>
      </c>
      <c r="S3" s="326">
        <v>74.783290826061517</v>
      </c>
      <c r="T3" s="326">
        <v>73.648515820049283</v>
      </c>
      <c r="U3" s="326">
        <v>73.027770085579235</v>
      </c>
      <c r="V3" s="326">
        <v>71.212287246958596</v>
      </c>
      <c r="W3" s="326">
        <v>69.524228337600761</v>
      </c>
    </row>
    <row r="4" spans="2:23" s="284" customFormat="1" ht="11.25" x14ac:dyDescent="0.15">
      <c r="C4" s="284" t="s">
        <v>38</v>
      </c>
      <c r="D4" s="326">
        <v>100</v>
      </c>
      <c r="E4" s="326">
        <v>103.18596535897217</v>
      </c>
      <c r="F4" s="326">
        <v>103.08147303218882</v>
      </c>
      <c r="G4" s="326">
        <v>105.83217754914975</v>
      </c>
      <c r="H4" s="326">
        <v>106.75174705736397</v>
      </c>
      <c r="I4" s="326">
        <v>106.76787402038124</v>
      </c>
      <c r="J4" s="326">
        <v>104.80787331181544</v>
      </c>
      <c r="K4" s="326">
        <v>107.14689220218449</v>
      </c>
      <c r="L4" s="326">
        <v>105.79882395070497</v>
      </c>
      <c r="M4" s="326">
        <v>105.03942070602565</v>
      </c>
      <c r="N4" s="326">
        <v>105.07438247122121</v>
      </c>
      <c r="O4" s="326">
        <v>104.79106842538502</v>
      </c>
      <c r="P4" s="326">
        <v>105.27321745821594</v>
      </c>
      <c r="Q4" s="326">
        <v>102.89975599849144</v>
      </c>
      <c r="R4" s="326">
        <v>105.08949027753292</v>
      </c>
      <c r="S4" s="326">
        <v>110.49143668191137</v>
      </c>
      <c r="T4" s="326">
        <v>111.19482487463119</v>
      </c>
      <c r="U4" s="326">
        <v>111.59254257076819</v>
      </c>
      <c r="V4" s="326">
        <v>109.87202465430192</v>
      </c>
      <c r="W4" s="326">
        <v>109.93482631386182</v>
      </c>
    </row>
    <row r="5" spans="2:23" s="284" customFormat="1" ht="11.25" x14ac:dyDescent="0.15">
      <c r="C5" s="284" t="s">
        <v>42</v>
      </c>
      <c r="D5" s="326">
        <v>100</v>
      </c>
      <c r="E5" s="326">
        <v>95.223514474738366</v>
      </c>
      <c r="F5" s="326">
        <v>95.202819926322022</v>
      </c>
      <c r="G5" s="326">
        <v>83.968718734891311</v>
      </c>
      <c r="H5" s="326">
        <v>79.607609868623413</v>
      </c>
      <c r="I5" s="326">
        <v>85.266057468999335</v>
      </c>
      <c r="J5" s="326">
        <v>83.499911404757825</v>
      </c>
      <c r="K5" s="326">
        <v>79.938019213760342</v>
      </c>
      <c r="L5" s="326">
        <v>92.990581769902008</v>
      </c>
      <c r="M5" s="326">
        <v>95.526242610613821</v>
      </c>
      <c r="N5" s="326">
        <v>97.606452063094977</v>
      </c>
      <c r="O5" s="326">
        <v>96.893119642041071</v>
      </c>
      <c r="P5" s="326">
        <v>95.437967011087494</v>
      </c>
      <c r="Q5" s="326">
        <v>98.645203660545917</v>
      </c>
      <c r="R5" s="326">
        <v>96.211903349420098</v>
      </c>
      <c r="S5" s="326">
        <v>98.702938103708348</v>
      </c>
      <c r="T5" s="326">
        <v>100.05966452954272</v>
      </c>
      <c r="U5" s="326">
        <v>98.891635248866862</v>
      </c>
      <c r="V5" s="326">
        <v>95.709645592512885</v>
      </c>
      <c r="W5" s="326">
        <v>92.755309041049344</v>
      </c>
    </row>
    <row r="6" spans="2:23" s="284" customFormat="1" ht="11.25" x14ac:dyDescent="0.15">
      <c r="C6" s="284" t="s">
        <v>47</v>
      </c>
      <c r="D6" s="326"/>
      <c r="E6" s="326"/>
      <c r="F6" s="326">
        <v>100</v>
      </c>
      <c r="G6" s="326">
        <v>94.697037721620006</v>
      </c>
      <c r="H6" s="326">
        <v>94.301638915468388</v>
      </c>
      <c r="I6" s="326">
        <v>94.36597317226105</v>
      </c>
      <c r="J6" s="326">
        <v>100.26801078498622</v>
      </c>
      <c r="K6" s="326">
        <v>102.76579622573519</v>
      </c>
      <c r="L6" s="326">
        <v>108.28738097744139</v>
      </c>
      <c r="M6" s="326">
        <v>107.69542422610068</v>
      </c>
      <c r="N6" s="326">
        <v>109.24972862249622</v>
      </c>
      <c r="O6" s="326">
        <v>108.7792641088235</v>
      </c>
      <c r="P6" s="326">
        <v>109.58941943516376</v>
      </c>
      <c r="Q6" s="326">
        <v>108.17334730171009</v>
      </c>
      <c r="R6" s="326">
        <v>111.53896603679357</v>
      </c>
      <c r="S6" s="326">
        <v>112.48502866415106</v>
      </c>
      <c r="T6" s="326">
        <v>111.8247000494144</v>
      </c>
      <c r="U6" s="326">
        <v>107.62273527714883</v>
      </c>
      <c r="V6" s="326">
        <v>98.991517710093291</v>
      </c>
      <c r="W6" s="326">
        <v>93.543209938014698</v>
      </c>
    </row>
    <row r="7" spans="2:23" s="284" customFormat="1" ht="11.25" x14ac:dyDescent="0.15"/>
    <row r="8" spans="2:23" s="284" customFormat="1" x14ac:dyDescent="0.2">
      <c r="B8" s="284" t="s">
        <v>141</v>
      </c>
    </row>
    <row r="9" spans="2:23" s="284" customFormat="1" ht="11.25" x14ac:dyDescent="0.15">
      <c r="C9" s="284" t="s">
        <v>65</v>
      </c>
      <c r="D9" s="326">
        <v>100</v>
      </c>
      <c r="E9" s="326">
        <v>92.096530212596306</v>
      </c>
      <c r="F9" s="326">
        <v>89.66568557323609</v>
      </c>
      <c r="G9" s="326">
        <v>87.259465988109625</v>
      </c>
      <c r="H9" s="326">
        <v>88.97852929795144</v>
      </c>
      <c r="I9" s="326">
        <v>65.397108315059981</v>
      </c>
      <c r="J9" s="326">
        <v>68.117590497074303</v>
      </c>
      <c r="K9" s="326">
        <v>71.670634036515452</v>
      </c>
      <c r="L9" s="326">
        <v>71.025692139917211</v>
      </c>
      <c r="M9" s="326">
        <v>68.797711042577887</v>
      </c>
      <c r="N9" s="326">
        <v>72.73771971997796</v>
      </c>
      <c r="O9" s="326">
        <v>73.019148911220825</v>
      </c>
      <c r="P9" s="326">
        <v>76.959157588620883</v>
      </c>
      <c r="Q9" s="326">
        <v>86.820905498422832</v>
      </c>
      <c r="R9" s="326">
        <v>94.13806447073722</v>
      </c>
      <c r="S9" s="326">
        <v>98.066346931835511</v>
      </c>
      <c r="T9" s="326">
        <v>107.28315294503923</v>
      </c>
      <c r="U9" s="326">
        <v>126.1037301094056</v>
      </c>
      <c r="V9" s="326">
        <v>128.48415201866814</v>
      </c>
      <c r="W9" s="326">
        <v>125.45878821280738</v>
      </c>
    </row>
    <row r="10" spans="2:23" s="284" customFormat="1" ht="11.25" x14ac:dyDescent="0.15">
      <c r="C10" s="284" t="s">
        <v>38</v>
      </c>
      <c r="D10" s="326">
        <v>100</v>
      </c>
      <c r="E10" s="326">
        <v>117.38519469968931</v>
      </c>
      <c r="F10" s="326">
        <v>129.64792675295593</v>
      </c>
      <c r="G10" s="326">
        <v>75.49868809625751</v>
      </c>
      <c r="H10" s="326">
        <v>75.486611994862173</v>
      </c>
      <c r="I10" s="326">
        <v>79.252159975408659</v>
      </c>
      <c r="J10" s="326">
        <v>83.303143079844986</v>
      </c>
      <c r="K10" s="326">
        <v>83.281186531853464</v>
      </c>
      <c r="L10" s="326">
        <v>79.416834085345101</v>
      </c>
      <c r="M10" s="326">
        <v>85.828146098870334</v>
      </c>
      <c r="N10" s="326">
        <v>106.00621370308161</v>
      </c>
      <c r="O10" s="326">
        <v>107.27969348659003</v>
      </c>
      <c r="P10" s="326">
        <v>111.48437242696703</v>
      </c>
      <c r="Q10" s="326">
        <v>114.67905015973389</v>
      </c>
      <c r="R10" s="326">
        <v>116.87470495888637</v>
      </c>
      <c r="S10" s="326">
        <v>111.47339415297128</v>
      </c>
      <c r="T10" s="326">
        <v>113.68002722611952</v>
      </c>
      <c r="U10" s="326">
        <v>110.69393669927214</v>
      </c>
      <c r="V10" s="326">
        <v>115.45850761343301</v>
      </c>
      <c r="W10" s="326">
        <v>111.03426319314079</v>
      </c>
    </row>
    <row r="11" spans="2:23" s="284" customFormat="1" ht="11.25" x14ac:dyDescent="0.15">
      <c r="C11" s="284" t="s">
        <v>42</v>
      </c>
      <c r="D11" s="326">
        <v>100</v>
      </c>
      <c r="E11" s="326">
        <v>102.61344737467333</v>
      </c>
      <c r="F11" s="326">
        <v>95.866001425516757</v>
      </c>
      <c r="G11" s="326">
        <v>145.3314326443336</v>
      </c>
      <c r="H11" s="326">
        <v>212.40199572344974</v>
      </c>
      <c r="I11" s="326">
        <v>204.08648134948919</v>
      </c>
      <c r="J11" s="326">
        <v>265.38370159182705</v>
      </c>
      <c r="K11" s="326">
        <v>274.6495604656688</v>
      </c>
      <c r="L11" s="326">
        <v>357.56711808030411</v>
      </c>
      <c r="M11" s="326">
        <v>439.29674507008787</v>
      </c>
      <c r="N11" s="326">
        <v>519.36326918507962</v>
      </c>
      <c r="O11" s="326">
        <v>487.05155618911863</v>
      </c>
      <c r="P11" s="326">
        <v>530.7674031836541</v>
      </c>
      <c r="Q11" s="326">
        <v>628.41530054644807</v>
      </c>
      <c r="R11" s="326">
        <v>501.54430981230701</v>
      </c>
      <c r="S11" s="326">
        <v>505.34568781183179</v>
      </c>
      <c r="T11" s="326">
        <v>398.43193157519602</v>
      </c>
      <c r="U11" s="326">
        <v>434.78260869565224</v>
      </c>
      <c r="V11" s="326">
        <v>360.41815157994773</v>
      </c>
      <c r="W11" s="326">
        <v>351.86505108101687</v>
      </c>
    </row>
    <row r="12" spans="2:23" s="284" customFormat="1" ht="11.25" x14ac:dyDescent="0.15">
      <c r="C12" s="284" t="s">
        <v>47</v>
      </c>
      <c r="D12" s="326"/>
      <c r="E12" s="326"/>
      <c r="F12" s="326">
        <v>100</v>
      </c>
      <c r="G12" s="326">
        <v>103.29757451130988</v>
      </c>
      <c r="H12" s="326">
        <v>99.127088339981341</v>
      </c>
      <c r="I12" s="326">
        <v>123.16890881913302</v>
      </c>
      <c r="J12" s="326">
        <v>111.36519419600459</v>
      </c>
      <c r="K12" s="326">
        <v>123.3712393363559</v>
      </c>
      <c r="L12" s="326">
        <v>132.45794415677724</v>
      </c>
      <c r="M12" s="326">
        <v>145.87782540115123</v>
      </c>
      <c r="N12" s="326">
        <v>152.02784728588065</v>
      </c>
      <c r="O12" s="326">
        <v>170.58774950656129</v>
      </c>
      <c r="P12" s="326">
        <v>168.8989090668847</v>
      </c>
      <c r="Q12" s="326">
        <v>163.22209284080307</v>
      </c>
      <c r="R12" s="326">
        <v>146.56574915970896</v>
      </c>
      <c r="S12" s="326">
        <v>160.85689038640999</v>
      </c>
      <c r="T12" s="326">
        <v>162.64070229335448</v>
      </c>
      <c r="U12" s="326">
        <v>177.20189282263462</v>
      </c>
      <c r="V12" s="326">
        <v>165.43781846410494</v>
      </c>
      <c r="W12" s="326">
        <v>180.52011330508967</v>
      </c>
    </row>
    <row r="13" spans="2:23" s="284" customFormat="1" ht="11.25" x14ac:dyDescent="0.15">
      <c r="D13" s="326"/>
      <c r="E13" s="326"/>
      <c r="F13" s="326"/>
      <c r="G13" s="326"/>
      <c r="H13" s="326"/>
      <c r="I13" s="326"/>
      <c r="J13" s="326"/>
      <c r="K13" s="326"/>
      <c r="L13" s="326"/>
      <c r="M13" s="326"/>
      <c r="N13" s="326"/>
      <c r="O13" s="326"/>
      <c r="P13" s="326"/>
      <c r="Q13" s="326"/>
      <c r="R13" s="326"/>
      <c r="S13" s="326"/>
      <c r="T13" s="326"/>
      <c r="U13" s="326"/>
      <c r="V13" s="326"/>
      <c r="W13" s="326"/>
    </row>
    <row r="14" spans="2:23" s="284" customFormat="1" x14ac:dyDescent="0.2">
      <c r="B14" s="284" t="s">
        <v>144</v>
      </c>
      <c r="D14" s="326"/>
      <c r="E14" s="326"/>
      <c r="F14" s="326"/>
      <c r="G14" s="326"/>
      <c r="H14" s="326"/>
      <c r="I14" s="326"/>
      <c r="J14" s="326"/>
      <c r="K14" s="326"/>
      <c r="L14" s="326"/>
      <c r="M14" s="326"/>
      <c r="N14" s="326"/>
      <c r="O14" s="326"/>
      <c r="P14" s="326"/>
      <c r="Q14" s="326"/>
      <c r="R14" s="326"/>
      <c r="S14" s="326"/>
      <c r="T14" s="326"/>
      <c r="U14" s="326"/>
      <c r="V14" s="326"/>
      <c r="W14" s="326"/>
    </row>
    <row r="15" spans="2:23" s="284" customFormat="1" ht="11.25" x14ac:dyDescent="0.15">
      <c r="C15" s="284" t="s">
        <v>38</v>
      </c>
      <c r="D15" s="326">
        <v>43.512400745024998</v>
      </c>
      <c r="E15" s="326">
        <v>43.112438975559428</v>
      </c>
      <c r="F15" s="326">
        <v>44.490770036264585</v>
      </c>
      <c r="G15" s="326">
        <v>49.718395076667761</v>
      </c>
      <c r="H15" s="326">
        <v>50.758075148319051</v>
      </c>
      <c r="I15" s="326">
        <v>51.746595618709293</v>
      </c>
      <c r="J15" s="326">
        <v>48.088049907877298</v>
      </c>
      <c r="K15" s="326">
        <v>47.992085819395925</v>
      </c>
      <c r="L15" s="326">
        <v>51.616315197990346</v>
      </c>
      <c r="M15" s="326">
        <v>50.058765604650425</v>
      </c>
      <c r="N15" s="326">
        <v>50.483789896959031</v>
      </c>
      <c r="O15" s="326">
        <v>49.433893904169565</v>
      </c>
      <c r="P15" s="326">
        <v>50.129260392832734</v>
      </c>
      <c r="Q15" s="326">
        <v>49.18711030825709</v>
      </c>
      <c r="R15" s="326">
        <v>47.222678268483556</v>
      </c>
      <c r="S15" s="326">
        <v>49.270651443922098</v>
      </c>
      <c r="T15" s="326">
        <v>50.73106978517167</v>
      </c>
      <c r="U15" s="326">
        <v>50.406395736175881</v>
      </c>
      <c r="V15" s="326">
        <v>50.187185795272228</v>
      </c>
      <c r="W15" s="326">
        <v>51.981165845196465</v>
      </c>
    </row>
    <row r="16" spans="2:23" s="284" customFormat="1" ht="11.25" x14ac:dyDescent="0.15">
      <c r="C16" s="284" t="s">
        <v>65</v>
      </c>
      <c r="D16" s="326">
        <v>54.748556664414892</v>
      </c>
      <c r="E16" s="326">
        <v>54.492172957257083</v>
      </c>
      <c r="F16" s="326">
        <v>54.225667123759806</v>
      </c>
      <c r="G16" s="326">
        <v>51.390026261542367</v>
      </c>
      <c r="H16" s="326">
        <v>51.78010290410581</v>
      </c>
      <c r="I16" s="326">
        <v>58.182311203507034</v>
      </c>
      <c r="J16" s="326">
        <v>57.288760910645188</v>
      </c>
      <c r="K16" s="326">
        <v>56.948673816143689</v>
      </c>
      <c r="L16" s="326">
        <v>55.364306975540309</v>
      </c>
      <c r="M16" s="326">
        <v>56.494027455874487</v>
      </c>
      <c r="N16" s="326">
        <v>52.306855732630609</v>
      </c>
      <c r="O16" s="326">
        <v>50.416108472374454</v>
      </c>
      <c r="P16" s="326">
        <v>51.676025182916455</v>
      </c>
      <c r="Q16" s="326">
        <v>48.98270600203459</v>
      </c>
      <c r="R16" s="326">
        <v>46.211930531084825</v>
      </c>
      <c r="S16" s="326">
        <v>45.459416976278938</v>
      </c>
      <c r="T16" s="326">
        <v>43.796680497925308</v>
      </c>
      <c r="U16" s="326">
        <v>42.221707018183025</v>
      </c>
      <c r="V16" s="326">
        <v>42.49029061202625</v>
      </c>
      <c r="W16" s="326">
        <v>42.663733288204433</v>
      </c>
    </row>
    <row r="17" spans="2:23" s="284" customFormat="1" ht="11.25" x14ac:dyDescent="0.15">
      <c r="C17" s="284" t="s">
        <v>42</v>
      </c>
      <c r="D17" s="326">
        <v>78.360210310878998</v>
      </c>
      <c r="E17" s="326">
        <v>76.474003149205544</v>
      </c>
      <c r="F17" s="326">
        <v>76.871714187037114</v>
      </c>
      <c r="G17" s="326">
        <v>72.594267258780775</v>
      </c>
      <c r="H17" s="326">
        <v>67.961544473972182</v>
      </c>
      <c r="I17" s="326">
        <v>66.629245018243054</v>
      </c>
      <c r="J17" s="326">
        <v>63.889259506337559</v>
      </c>
      <c r="K17" s="326">
        <v>62.019765691471953</v>
      </c>
      <c r="L17" s="326">
        <v>65.871315225574804</v>
      </c>
      <c r="M17" s="326">
        <v>64.782867340868535</v>
      </c>
      <c r="N17" s="326">
        <v>69.122048553375464</v>
      </c>
      <c r="O17" s="326">
        <v>69.711538461538453</v>
      </c>
      <c r="P17" s="326">
        <v>68.511142211217575</v>
      </c>
      <c r="Q17" s="326">
        <v>65.503838305315327</v>
      </c>
      <c r="R17" s="326">
        <v>59.764632461106402</v>
      </c>
      <c r="S17" s="326">
        <v>65.078766154136403</v>
      </c>
      <c r="T17" s="326">
        <v>64.950576606260299</v>
      </c>
      <c r="U17" s="326">
        <v>69.303118908382061</v>
      </c>
      <c r="V17" s="326">
        <v>73.33017527238276</v>
      </c>
      <c r="W17" s="326">
        <v>69.839396582687669</v>
      </c>
    </row>
    <row r="18" spans="2:23" s="284" customFormat="1" ht="11.25" x14ac:dyDescent="0.15">
      <c r="C18" s="284" t="s">
        <v>47</v>
      </c>
      <c r="D18" s="326"/>
      <c r="E18" s="326"/>
      <c r="F18" s="326">
        <v>38.881564654800414</v>
      </c>
      <c r="G18" s="326">
        <v>37.685925132871944</v>
      </c>
      <c r="H18" s="326">
        <v>39.270027874688715</v>
      </c>
      <c r="I18" s="326">
        <v>36.143679386058409</v>
      </c>
      <c r="J18" s="326">
        <v>40.11103055303267</v>
      </c>
      <c r="K18" s="326">
        <v>38.866132092795496</v>
      </c>
      <c r="L18" s="326">
        <v>38.070930659165953</v>
      </c>
      <c r="M18" s="326">
        <v>35.721686951949401</v>
      </c>
      <c r="N18" s="326">
        <v>36.238011912738223</v>
      </c>
      <c r="O18" s="326">
        <v>35.023695233436264</v>
      </c>
      <c r="P18" s="326">
        <v>36.068342249697636</v>
      </c>
      <c r="Q18" s="326">
        <v>32.870427589381229</v>
      </c>
      <c r="R18" s="326">
        <v>33.086365980858503</v>
      </c>
      <c r="S18" s="326">
        <v>32.357014424505856</v>
      </c>
      <c r="T18" s="326">
        <v>32.682316557703665</v>
      </c>
      <c r="U18" s="326">
        <v>32.33953111718855</v>
      </c>
      <c r="V18" s="326">
        <v>31.108812050342234</v>
      </c>
      <c r="W18" s="326">
        <v>29.854769659353941</v>
      </c>
    </row>
    <row r="19" spans="2:23" ht="14.25" x14ac:dyDescent="0.2">
      <c r="B19" s="205"/>
      <c r="D19" s="25"/>
      <c r="E19" s="25"/>
      <c r="F19" s="25"/>
      <c r="G19" s="25"/>
      <c r="H19" s="25"/>
      <c r="I19" s="25"/>
      <c r="J19" s="25"/>
      <c r="K19" s="25"/>
      <c r="L19" s="25"/>
      <c r="M19" s="25"/>
      <c r="N19" s="25"/>
      <c r="O19" s="25"/>
      <c r="P19" s="25"/>
      <c r="Q19" s="25"/>
      <c r="R19" s="25"/>
      <c r="S19" s="25"/>
      <c r="T19" s="25"/>
      <c r="U19" s="25"/>
      <c r="V19" s="25"/>
      <c r="W19" s="25"/>
    </row>
    <row r="20" spans="2:23" ht="20.399999999999999" customHeight="1" x14ac:dyDescent="0.2">
      <c r="B20" s="43" t="s">
        <v>269</v>
      </c>
      <c r="C20" s="44"/>
      <c r="D20" s="224"/>
      <c r="E20" s="224"/>
      <c r="F20" s="224"/>
      <c r="G20" s="224"/>
      <c r="H20" s="224"/>
      <c r="I20" s="224"/>
      <c r="J20" s="224"/>
      <c r="K20" s="224"/>
      <c r="L20" s="224"/>
      <c r="M20" s="224"/>
      <c r="N20" s="224"/>
      <c r="O20" s="224"/>
      <c r="P20" s="224"/>
      <c r="Q20" s="224"/>
      <c r="R20" s="224"/>
      <c r="S20" s="224"/>
      <c r="T20" s="224"/>
      <c r="U20" s="25"/>
      <c r="V20" s="25"/>
      <c r="W20" s="25"/>
    </row>
    <row r="21" spans="2:23" x14ac:dyDescent="0.2">
      <c r="B21" s="23" t="s">
        <v>143</v>
      </c>
      <c r="K21" s="23" t="s">
        <v>239</v>
      </c>
    </row>
    <row r="51" spans="2:2" ht="11.25" x14ac:dyDescent="0.15">
      <c r="B51" s="8" t="s">
        <v>211</v>
      </c>
    </row>
    <row r="52" spans="2:2" ht="11.25" x14ac:dyDescent="0.15">
      <c r="B52" s="31" t="s">
        <v>247</v>
      </c>
    </row>
    <row r="53" spans="2:2" ht="11.25" x14ac:dyDescent="0.15">
      <c r="B53" s="26"/>
    </row>
    <row r="54" spans="2:2" ht="11.25" x14ac:dyDescent="0.15">
      <c r="B54" s="26"/>
    </row>
    <row r="55" spans="2:2" ht="11.25" x14ac:dyDescent="0.15">
      <c r="B55" s="26"/>
    </row>
    <row r="56" spans="2:2" ht="11.25" x14ac:dyDescent="0.15">
      <c r="B56" s="26"/>
    </row>
    <row r="57" spans="2:2" ht="11.25" x14ac:dyDescent="0.15">
      <c r="B57" s="26"/>
    </row>
    <row r="58" spans="2:2" x14ac:dyDescent="0.2">
      <c r="B58" s="26"/>
    </row>
    <row r="59" spans="2:2" x14ac:dyDescent="0.2">
      <c r="B59" s="26"/>
    </row>
    <row r="60" spans="2:2" x14ac:dyDescent="0.2">
      <c r="B60" s="26"/>
    </row>
    <row r="61" spans="2:2" x14ac:dyDescent="0.2">
      <c r="B61" s="26"/>
    </row>
    <row r="62" spans="2:2" x14ac:dyDescent="0.2">
      <c r="B62" s="26"/>
    </row>
    <row r="63" spans="2:2" x14ac:dyDescent="0.2">
      <c r="B63" s="26"/>
    </row>
    <row r="64" spans="2:2" x14ac:dyDescent="0.2">
      <c r="B64" s="26"/>
    </row>
    <row r="65" spans="2:2" x14ac:dyDescent="0.2">
      <c r="B65" s="26"/>
    </row>
    <row r="66" spans="2:2" x14ac:dyDescent="0.2">
      <c r="B66" s="26"/>
    </row>
    <row r="67" spans="2:2" x14ac:dyDescent="0.2">
      <c r="B67" s="26"/>
    </row>
    <row r="68" spans="2:2" x14ac:dyDescent="0.2">
      <c r="B68" s="26"/>
    </row>
    <row r="69" spans="2:2" x14ac:dyDescent="0.2">
      <c r="B69" s="26"/>
    </row>
    <row r="70" spans="2:2" x14ac:dyDescent="0.2">
      <c r="B70" s="26"/>
    </row>
    <row r="71" spans="2:2" x14ac:dyDescent="0.2">
      <c r="B71" s="26"/>
    </row>
    <row r="72" spans="2:2" x14ac:dyDescent="0.2">
      <c r="B72" s="26"/>
    </row>
    <row r="73" spans="2:2" x14ac:dyDescent="0.2">
      <c r="B73" s="26"/>
    </row>
    <row r="74" spans="2:2" x14ac:dyDescent="0.2">
      <c r="B74" s="26"/>
    </row>
    <row r="75" spans="2:2" x14ac:dyDescent="0.2">
      <c r="B75" s="26"/>
    </row>
    <row r="76" spans="2:2" x14ac:dyDescent="0.2">
      <c r="B76" s="26"/>
    </row>
    <row r="77" spans="2:2" x14ac:dyDescent="0.2">
      <c r="B77" s="26"/>
    </row>
    <row r="78" spans="2:2" x14ac:dyDescent="0.2">
      <c r="B78" s="26"/>
    </row>
    <row r="79" spans="2:2" x14ac:dyDescent="0.2">
      <c r="B79" s="26"/>
    </row>
    <row r="80" spans="2:2" x14ac:dyDescent="0.2">
      <c r="B80" s="26"/>
    </row>
    <row r="81" spans="2:2" x14ac:dyDescent="0.2">
      <c r="B81" s="26"/>
    </row>
    <row r="82" spans="2:2" x14ac:dyDescent="0.2">
      <c r="B82" s="26"/>
    </row>
    <row r="83" spans="2:2" x14ac:dyDescent="0.2">
      <c r="B83" s="26"/>
    </row>
    <row r="84" spans="2:2" x14ac:dyDescent="0.2">
      <c r="B84" s="26"/>
    </row>
    <row r="85" spans="2:2" x14ac:dyDescent="0.2">
      <c r="B85" s="26"/>
    </row>
    <row r="86" spans="2:2" x14ac:dyDescent="0.2">
      <c r="B86" s="26"/>
    </row>
    <row r="119" spans="2:2" x14ac:dyDescent="0.2">
      <c r="B119" s="23" t="s">
        <v>145</v>
      </c>
    </row>
  </sheetData>
  <pageMargins left="0.7" right="0.7" top="0.75" bottom="0.75" header="0.3" footer="0.3"/>
  <pageSetup paperSize="9" scale="51" orientation="portrait" verticalDpi="0" r:id="rId1"/>
  <ignoredErrors>
    <ignoredError sqref="D2:V2"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tabSelected="1" workbookViewId="0">
      <selection activeCell="K8" sqref="K8"/>
    </sheetView>
  </sheetViews>
  <sheetFormatPr baseColWidth="10" defaultColWidth="11.44140625" defaultRowHeight="11.4" x14ac:dyDescent="0.2"/>
  <cols>
    <col min="1" max="1" width="1.6640625" style="23" customWidth="1"/>
    <col min="2" max="2" width="13.33203125" style="23" customWidth="1"/>
    <col min="3" max="3" width="26.109375" style="24" bestFit="1" customWidth="1"/>
    <col min="4" max="4" width="27.6640625" style="24" bestFit="1" customWidth="1"/>
    <col min="5" max="5" width="62.6640625" style="24" customWidth="1"/>
    <col min="6" max="6" width="37.5546875" style="24" customWidth="1"/>
    <col min="7" max="7" width="42.109375" style="24" customWidth="1"/>
    <col min="8" max="8" width="1.6640625" style="23" customWidth="1"/>
    <col min="9" max="16384" width="11.44140625" style="23"/>
  </cols>
  <sheetData>
    <row r="2" spans="2:7" ht="14.4" customHeight="1" x14ac:dyDescent="0.2">
      <c r="B2" s="43" t="s">
        <v>183</v>
      </c>
      <c r="C2" s="225"/>
      <c r="D2" s="225"/>
      <c r="E2" s="225"/>
      <c r="F2" s="225"/>
      <c r="G2" s="225"/>
    </row>
    <row r="3" spans="2:7" ht="12" thickBot="1" x14ac:dyDescent="0.2"/>
    <row r="4" spans="2:7" ht="50.1" customHeight="1" x14ac:dyDescent="0.2">
      <c r="B4" s="226" t="s">
        <v>195</v>
      </c>
      <c r="C4" s="227" t="s">
        <v>86</v>
      </c>
      <c r="D4" s="227" t="s">
        <v>196</v>
      </c>
      <c r="E4" s="227" t="s">
        <v>197</v>
      </c>
      <c r="F4" s="227" t="s">
        <v>168</v>
      </c>
      <c r="G4" s="228" t="s">
        <v>169</v>
      </c>
    </row>
    <row r="5" spans="2:7" ht="91.2" x14ac:dyDescent="0.2">
      <c r="B5" s="362" t="s">
        <v>165</v>
      </c>
      <c r="C5" s="361" t="s">
        <v>166</v>
      </c>
      <c r="D5" s="361" t="s">
        <v>172</v>
      </c>
      <c r="E5" s="229" t="s">
        <v>185</v>
      </c>
      <c r="F5" s="229" t="s">
        <v>184</v>
      </c>
      <c r="G5" s="230" t="s">
        <v>190</v>
      </c>
    </row>
    <row r="6" spans="2:7" ht="45.6" x14ac:dyDescent="0.2">
      <c r="B6" s="363"/>
      <c r="C6" s="361"/>
      <c r="D6" s="361"/>
      <c r="E6" s="229" t="s">
        <v>167</v>
      </c>
      <c r="F6" s="229"/>
      <c r="G6" s="230"/>
    </row>
    <row r="7" spans="2:7" ht="45.6" x14ac:dyDescent="0.2">
      <c r="B7" s="363"/>
      <c r="C7" s="361" t="s">
        <v>170</v>
      </c>
      <c r="D7" s="361" t="s">
        <v>171</v>
      </c>
      <c r="E7" s="229" t="s">
        <v>186</v>
      </c>
      <c r="F7" s="229"/>
      <c r="G7" s="230" t="s">
        <v>191</v>
      </c>
    </row>
    <row r="8" spans="2:7" ht="15" customHeight="1" x14ac:dyDescent="0.2">
      <c r="B8" s="363"/>
      <c r="C8" s="361"/>
      <c r="D8" s="361"/>
      <c r="E8" s="229" t="s">
        <v>173</v>
      </c>
      <c r="F8" s="229"/>
      <c r="G8" s="230"/>
    </row>
    <row r="9" spans="2:7" ht="34.200000000000003" x14ac:dyDescent="0.2">
      <c r="B9" s="363"/>
      <c r="C9" s="361" t="s">
        <v>174</v>
      </c>
      <c r="D9" s="361" t="s">
        <v>175</v>
      </c>
      <c r="E9" s="229" t="s">
        <v>187</v>
      </c>
      <c r="F9" s="229"/>
      <c r="G9" s="230"/>
    </row>
    <row r="10" spans="2:7" ht="45.6" x14ac:dyDescent="0.2">
      <c r="B10" s="363"/>
      <c r="C10" s="361"/>
      <c r="D10" s="361"/>
      <c r="E10" s="229" t="s">
        <v>176</v>
      </c>
      <c r="F10" s="229"/>
      <c r="G10" s="230"/>
    </row>
    <row r="11" spans="2:7" ht="34.200000000000003" x14ac:dyDescent="0.2">
      <c r="B11" s="363"/>
      <c r="C11" s="361" t="s">
        <v>177</v>
      </c>
      <c r="D11" s="361" t="s">
        <v>178</v>
      </c>
      <c r="E11" s="229" t="s">
        <v>188</v>
      </c>
      <c r="F11" s="229"/>
      <c r="G11" s="230" t="s">
        <v>192</v>
      </c>
    </row>
    <row r="12" spans="2:7" ht="45.6" x14ac:dyDescent="0.2">
      <c r="B12" s="363"/>
      <c r="C12" s="361"/>
      <c r="D12" s="361"/>
      <c r="E12" s="229" t="s">
        <v>189</v>
      </c>
      <c r="F12" s="229"/>
      <c r="G12" s="230"/>
    </row>
    <row r="13" spans="2:7" ht="69" thickBot="1" x14ac:dyDescent="0.25">
      <c r="B13" s="364"/>
      <c r="C13" s="231" t="s">
        <v>179</v>
      </c>
      <c r="D13" s="231" t="s">
        <v>180</v>
      </c>
      <c r="E13" s="231" t="s">
        <v>181</v>
      </c>
      <c r="F13" s="231" t="s">
        <v>194</v>
      </c>
      <c r="G13" s="232" t="s">
        <v>193</v>
      </c>
    </row>
    <row r="14" spans="2:7" x14ac:dyDescent="0.2">
      <c r="B14" s="8" t="s">
        <v>182</v>
      </c>
    </row>
  </sheetData>
  <mergeCells count="9">
    <mergeCell ref="C9:C10"/>
    <mergeCell ref="D9:D10"/>
    <mergeCell ref="C11:C12"/>
    <mergeCell ref="D11:D12"/>
    <mergeCell ref="B5:B13"/>
    <mergeCell ref="C5:C6"/>
    <mergeCell ref="D5:D6"/>
    <mergeCell ref="C7:C8"/>
    <mergeCell ref="D7:D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8"/>
  <sheetViews>
    <sheetView workbookViewId="0">
      <selection activeCell="B35" sqref="B35"/>
    </sheetView>
  </sheetViews>
  <sheetFormatPr baseColWidth="10" defaultColWidth="11.44140625" defaultRowHeight="11.4" x14ac:dyDescent="0.2"/>
  <cols>
    <col min="1" max="1" width="1.6640625" style="23" customWidth="1"/>
    <col min="2" max="2" width="25.33203125" style="23" customWidth="1"/>
    <col min="3" max="7" width="15.6640625" style="23" customWidth="1"/>
    <col min="8" max="8" width="17.109375" style="23" customWidth="1"/>
    <col min="9" max="13" width="15.6640625" style="23" customWidth="1"/>
    <col min="14" max="14" width="1.6640625" style="23" customWidth="1"/>
    <col min="15" max="15" width="11.44140625" style="23"/>
    <col min="16" max="26" width="8.5546875" style="23" customWidth="1"/>
    <col min="27" max="16384" width="11.44140625" style="23"/>
  </cols>
  <sheetData>
    <row r="1" spans="2:13" ht="14.25" x14ac:dyDescent="0.2">
      <c r="B1" s="1"/>
    </row>
    <row r="2" spans="2:13" ht="17.399999999999999" customHeight="1" x14ac:dyDescent="0.2">
      <c r="B2" s="34" t="s">
        <v>246</v>
      </c>
      <c r="C2" s="32"/>
      <c r="D2" s="33"/>
      <c r="E2" s="33"/>
      <c r="F2" s="33"/>
      <c r="G2" s="33"/>
      <c r="H2" s="33"/>
      <c r="I2" s="33"/>
      <c r="J2" s="33"/>
      <c r="K2" s="33"/>
      <c r="L2" s="33"/>
      <c r="M2" s="33"/>
    </row>
    <row r="3" spans="2:13" ht="11.25" x14ac:dyDescent="0.15">
      <c r="B3" s="3" t="s">
        <v>66</v>
      </c>
      <c r="C3" s="3"/>
      <c r="D3" s="2"/>
      <c r="E3" s="2"/>
      <c r="F3" s="2"/>
      <c r="G3" s="2"/>
      <c r="H3" s="2"/>
      <c r="I3" s="2"/>
      <c r="J3" s="2"/>
      <c r="K3" s="2"/>
      <c r="L3" s="2"/>
      <c r="M3" s="2"/>
    </row>
    <row r="4" spans="2:13" ht="12" thickBot="1" x14ac:dyDescent="0.2">
      <c r="B4" s="3"/>
      <c r="C4" s="3"/>
      <c r="D4" s="2"/>
      <c r="E4" s="2"/>
      <c r="F4" s="2"/>
      <c r="G4" s="2"/>
      <c r="H4" s="2"/>
      <c r="I4" s="2"/>
      <c r="J4" s="2"/>
      <c r="K4" s="2"/>
      <c r="L4" s="2"/>
      <c r="M4" s="2"/>
    </row>
    <row r="5" spans="2:13" ht="54.75" customHeight="1" x14ac:dyDescent="0.2">
      <c r="B5" s="35" t="s">
        <v>87</v>
      </c>
      <c r="C5" s="11" t="s">
        <v>24</v>
      </c>
      <c r="D5" s="11" t="s">
        <v>25</v>
      </c>
      <c r="E5" s="11" t="s">
        <v>0</v>
      </c>
      <c r="F5" s="11" t="s">
        <v>26</v>
      </c>
      <c r="G5" s="11" t="s">
        <v>27</v>
      </c>
      <c r="H5" s="11" t="s">
        <v>28</v>
      </c>
      <c r="I5" s="11" t="s">
        <v>29</v>
      </c>
      <c r="J5" s="11" t="s">
        <v>30</v>
      </c>
      <c r="K5" s="11" t="s">
        <v>31</v>
      </c>
      <c r="L5" s="11" t="s">
        <v>32</v>
      </c>
      <c r="M5" s="10" t="s">
        <v>33</v>
      </c>
    </row>
    <row r="6" spans="2:13" ht="11.25" x14ac:dyDescent="0.15">
      <c r="B6" s="40" t="s">
        <v>43</v>
      </c>
      <c r="C6" s="36">
        <v>9.3000000000000043</v>
      </c>
      <c r="D6" s="36">
        <v>1.8000000000000007</v>
      </c>
      <c r="E6" s="36">
        <v>-0.60000000000000009</v>
      </c>
      <c r="F6" s="36">
        <v>0.60000000000000009</v>
      </c>
      <c r="G6" s="36">
        <v>1.5</v>
      </c>
      <c r="H6" s="36">
        <v>-9.9999999999999978E-2</v>
      </c>
      <c r="I6" s="36">
        <v>-0.79999999999999993</v>
      </c>
      <c r="J6" s="36">
        <v>0.5</v>
      </c>
      <c r="K6" s="36">
        <v>-0.29999999999999993</v>
      </c>
      <c r="L6" s="36">
        <v>-0.20000000000000018</v>
      </c>
      <c r="M6" s="37">
        <v>7</v>
      </c>
    </row>
    <row r="7" spans="2:13" ht="11.25" x14ac:dyDescent="0.15">
      <c r="B7" s="40" t="s">
        <v>47</v>
      </c>
      <c r="C7" s="36">
        <v>5.1999999999999957</v>
      </c>
      <c r="D7" s="36">
        <v>-0.19999999999999929</v>
      </c>
      <c r="E7" s="36">
        <v>-0.39999999999999991</v>
      </c>
      <c r="F7" s="36">
        <v>0.19999999999999996</v>
      </c>
      <c r="G7" s="36">
        <v>1.1000000000000001</v>
      </c>
      <c r="H7" s="36">
        <v>0.30000000000000004</v>
      </c>
      <c r="I7" s="36">
        <v>-0.20000000000000007</v>
      </c>
      <c r="J7" s="36">
        <v>2.5</v>
      </c>
      <c r="K7" s="36">
        <v>0</v>
      </c>
      <c r="L7" s="36">
        <v>0.70000000000000018</v>
      </c>
      <c r="M7" s="37">
        <v>1.5</v>
      </c>
    </row>
    <row r="8" spans="2:13" ht="11.25" x14ac:dyDescent="0.15">
      <c r="B8" s="40" t="s">
        <v>39</v>
      </c>
      <c r="C8" s="36">
        <v>3.8999999999999986</v>
      </c>
      <c r="D8" s="36">
        <v>-4.0999999999999996</v>
      </c>
      <c r="E8" s="36">
        <v>-0.49999999999999989</v>
      </c>
      <c r="F8" s="36">
        <v>0.39999999999999991</v>
      </c>
      <c r="G8" s="36">
        <v>2.5</v>
      </c>
      <c r="H8" s="36">
        <v>0.20000000000000007</v>
      </c>
      <c r="I8" s="36">
        <v>0</v>
      </c>
      <c r="J8" s="36">
        <v>2.1999999999999993</v>
      </c>
      <c r="K8" s="36">
        <v>0.4</v>
      </c>
      <c r="L8" s="36">
        <v>0.5</v>
      </c>
      <c r="M8" s="37">
        <v>2.0999999999999979</v>
      </c>
    </row>
    <row r="9" spans="2:13" ht="11.25" x14ac:dyDescent="0.15">
      <c r="B9" s="40" t="s">
        <v>38</v>
      </c>
      <c r="C9" s="41">
        <v>3.6000000000000014</v>
      </c>
      <c r="D9" s="41">
        <v>-1.8999999999999995</v>
      </c>
      <c r="E9" s="41">
        <v>-0.7</v>
      </c>
      <c r="F9" s="41">
        <v>0.20000000000000018</v>
      </c>
      <c r="G9" s="41">
        <v>9.9999999999999645E-2</v>
      </c>
      <c r="H9" s="41">
        <v>0.4</v>
      </c>
      <c r="I9" s="41">
        <v>0.49999999999999989</v>
      </c>
      <c r="J9" s="41">
        <v>1.1999999999999993</v>
      </c>
      <c r="K9" s="41">
        <v>0.7</v>
      </c>
      <c r="L9" s="41">
        <v>-0.20000000000000018</v>
      </c>
      <c r="M9" s="42">
        <v>3.5</v>
      </c>
    </row>
    <row r="10" spans="2:13" ht="11.25" x14ac:dyDescent="0.15">
      <c r="B10" s="40" t="s">
        <v>48</v>
      </c>
      <c r="C10" s="36">
        <v>2.8999999999999986</v>
      </c>
      <c r="D10" s="36">
        <v>-0.89999999999999947</v>
      </c>
      <c r="E10" s="36">
        <v>-0.29999999999999993</v>
      </c>
      <c r="F10" s="36">
        <v>0.19999999999999996</v>
      </c>
      <c r="G10" s="36">
        <v>-0.19999999999999929</v>
      </c>
      <c r="H10" s="36">
        <v>0</v>
      </c>
      <c r="I10" s="36">
        <v>-0.5</v>
      </c>
      <c r="J10" s="36">
        <v>1</v>
      </c>
      <c r="K10" s="36">
        <v>-0.10000000000000009</v>
      </c>
      <c r="L10" s="36">
        <v>-0.10000000000000053</v>
      </c>
      <c r="M10" s="37">
        <v>3.8000000000000007</v>
      </c>
    </row>
    <row r="11" spans="2:13" ht="11.25" x14ac:dyDescent="0.15">
      <c r="B11" s="40" t="s">
        <v>60</v>
      </c>
      <c r="C11" s="36">
        <v>2.1999999999999957</v>
      </c>
      <c r="D11" s="36">
        <v>0.60000000000000053</v>
      </c>
      <c r="E11" s="36">
        <v>9.9999999999999978E-2</v>
      </c>
      <c r="F11" s="36">
        <v>-0.29999999999999982</v>
      </c>
      <c r="G11" s="36">
        <v>0.70000000000000018</v>
      </c>
      <c r="H11" s="36">
        <v>0.49999999999999994</v>
      </c>
      <c r="I11" s="36">
        <v>0.40000000000000013</v>
      </c>
      <c r="J11" s="36">
        <v>0.19999999999999973</v>
      </c>
      <c r="K11" s="36">
        <v>0.59999999999999987</v>
      </c>
      <c r="L11" s="36">
        <v>0.70000000000000018</v>
      </c>
      <c r="M11" s="37">
        <v>-1.1999999999999993</v>
      </c>
    </row>
    <row r="12" spans="2:13" ht="11.25" x14ac:dyDescent="0.15">
      <c r="B12" s="40" t="s">
        <v>36</v>
      </c>
      <c r="C12" s="36">
        <v>2</v>
      </c>
      <c r="D12" s="36">
        <v>-0.79999999999999893</v>
      </c>
      <c r="E12" s="36">
        <v>-0.40000000000000013</v>
      </c>
      <c r="F12" s="36">
        <v>0</v>
      </c>
      <c r="G12" s="36">
        <v>-0.79999999999999982</v>
      </c>
      <c r="H12" s="36">
        <v>0</v>
      </c>
      <c r="I12" s="36">
        <v>-0.19999999999999996</v>
      </c>
      <c r="J12" s="36">
        <v>2.1000000000000005</v>
      </c>
      <c r="K12" s="36">
        <v>9.9999999999999867E-2</v>
      </c>
      <c r="L12" s="36">
        <v>0</v>
      </c>
      <c r="M12" s="37">
        <v>2.0999999999999979</v>
      </c>
    </row>
    <row r="13" spans="2:13" ht="11.25" x14ac:dyDescent="0.15">
      <c r="B13" s="40" t="s">
        <v>57</v>
      </c>
      <c r="C13" s="36">
        <v>1.7999999999999972</v>
      </c>
      <c r="D13" s="36">
        <v>9.9999999999999645E-2</v>
      </c>
      <c r="E13" s="36">
        <v>-0.4</v>
      </c>
      <c r="F13" s="36">
        <v>-0.30000000000000004</v>
      </c>
      <c r="G13" s="36">
        <v>-0.89999999999999947</v>
      </c>
      <c r="H13" s="36">
        <v>0</v>
      </c>
      <c r="I13" s="36">
        <v>-0.40000000000000013</v>
      </c>
      <c r="J13" s="36">
        <v>2</v>
      </c>
      <c r="K13" s="36">
        <v>0.20000000000000007</v>
      </c>
      <c r="L13" s="36">
        <v>-0.29999999999999982</v>
      </c>
      <c r="M13" s="37">
        <v>1.7999999999999989</v>
      </c>
    </row>
    <row r="14" spans="2:13" ht="11.25" x14ac:dyDescent="0.15">
      <c r="B14" s="40" t="s">
        <v>42</v>
      </c>
      <c r="C14" s="36">
        <v>1.6000000000000014</v>
      </c>
      <c r="D14" s="36">
        <v>-3.9000000000000004</v>
      </c>
      <c r="E14" s="36">
        <v>0</v>
      </c>
      <c r="F14" s="36">
        <v>-0.10000000000000009</v>
      </c>
      <c r="G14" s="36">
        <v>9.9999999999999645E-2</v>
      </c>
      <c r="H14" s="36">
        <v>0.30000000000000004</v>
      </c>
      <c r="I14" s="36">
        <v>-0.10000000000000009</v>
      </c>
      <c r="J14" s="36">
        <v>1.7000000000000002</v>
      </c>
      <c r="K14" s="36">
        <v>-0.20000000000000007</v>
      </c>
      <c r="L14" s="36">
        <v>-0.40000000000000036</v>
      </c>
      <c r="M14" s="37">
        <v>4.0999999999999979</v>
      </c>
    </row>
    <row r="15" spans="2:13" ht="11.25" x14ac:dyDescent="0.15">
      <c r="B15" s="40" t="s">
        <v>52</v>
      </c>
      <c r="C15" s="36">
        <v>1.3999999999999986</v>
      </c>
      <c r="D15" s="36">
        <v>1.3999999999999995</v>
      </c>
      <c r="E15" s="36">
        <v>-9.9999999999999978E-2</v>
      </c>
      <c r="F15" s="36">
        <v>-0.40000000000000013</v>
      </c>
      <c r="G15" s="36">
        <v>-1.3999999999999995</v>
      </c>
      <c r="H15" s="36">
        <v>0.60000000000000009</v>
      </c>
      <c r="I15" s="36">
        <v>-1.3</v>
      </c>
      <c r="J15" s="36">
        <v>1.5999999999999996</v>
      </c>
      <c r="K15" s="36">
        <v>0.60000000000000009</v>
      </c>
      <c r="L15" s="36">
        <v>0.20000000000000018</v>
      </c>
      <c r="M15" s="37">
        <v>0.29999999999999893</v>
      </c>
    </row>
    <row r="16" spans="2:13" x14ac:dyDescent="0.2">
      <c r="B16" s="40" t="s">
        <v>54</v>
      </c>
      <c r="C16" s="36">
        <v>1.1000000000000014</v>
      </c>
      <c r="D16" s="36">
        <v>1.0999999999999996</v>
      </c>
      <c r="E16" s="36">
        <v>-1.1000000000000001</v>
      </c>
      <c r="F16" s="36">
        <v>-0.30000000000000004</v>
      </c>
      <c r="G16" s="36">
        <v>-1.9000000000000004</v>
      </c>
      <c r="H16" s="36">
        <v>0.10000000000000009</v>
      </c>
      <c r="I16" s="36">
        <v>-0.20000000000000007</v>
      </c>
      <c r="J16" s="36">
        <v>1.4000000000000004</v>
      </c>
      <c r="K16" s="36">
        <v>0.19999999999999996</v>
      </c>
      <c r="L16" s="36">
        <v>0.60000000000000053</v>
      </c>
      <c r="M16" s="37">
        <v>1.1999999999999993</v>
      </c>
    </row>
    <row r="17" spans="2:13" ht="11.25" x14ac:dyDescent="0.15">
      <c r="B17" s="40" t="s">
        <v>46</v>
      </c>
      <c r="C17" s="36">
        <v>0.90000000000000568</v>
      </c>
      <c r="D17" s="36">
        <v>-2.9999999999999991</v>
      </c>
      <c r="E17" s="36">
        <v>-0.59999999999999987</v>
      </c>
      <c r="F17" s="36">
        <v>0.5</v>
      </c>
      <c r="G17" s="36">
        <v>-0.39999999999999947</v>
      </c>
      <c r="H17" s="36">
        <v>0.10000000000000009</v>
      </c>
      <c r="I17" s="36">
        <v>9.9999999999999978E-2</v>
      </c>
      <c r="J17" s="36">
        <v>3.3999999999999995</v>
      </c>
      <c r="K17" s="36">
        <v>0.19999999999999996</v>
      </c>
      <c r="L17" s="36">
        <v>0.40000000000000036</v>
      </c>
      <c r="M17" s="37">
        <v>0.19999999999999929</v>
      </c>
    </row>
    <row r="18" spans="2:13" ht="11.25" x14ac:dyDescent="0.15">
      <c r="B18" s="40" t="s">
        <v>41</v>
      </c>
      <c r="C18" s="36">
        <v>0.80000000000000426</v>
      </c>
      <c r="D18" s="36">
        <v>-1.9000000000000004</v>
      </c>
      <c r="E18" s="36">
        <v>-0.30000000000000004</v>
      </c>
      <c r="F18" s="36">
        <v>-0.19999999999999996</v>
      </c>
      <c r="G18" s="36">
        <v>2.3000000000000007</v>
      </c>
      <c r="H18" s="36">
        <v>9.9999999999999978E-2</v>
      </c>
      <c r="I18" s="36">
        <v>-0.29999999999999993</v>
      </c>
      <c r="J18" s="36">
        <v>0.90000000000000036</v>
      </c>
      <c r="K18" s="36">
        <v>-9.9999999999999978E-2</v>
      </c>
      <c r="L18" s="36">
        <v>-0.40000000000000036</v>
      </c>
      <c r="M18" s="37">
        <v>0.39999999999999858</v>
      </c>
    </row>
    <row r="19" spans="2:13" ht="11.25" x14ac:dyDescent="0.15">
      <c r="B19" s="40" t="s">
        <v>49</v>
      </c>
      <c r="C19" s="36">
        <v>0.79999999999999716</v>
      </c>
      <c r="D19" s="36">
        <v>-1.2000000000000002</v>
      </c>
      <c r="E19" s="36">
        <v>-0.3</v>
      </c>
      <c r="F19" s="36">
        <v>0.19999999999999996</v>
      </c>
      <c r="G19" s="36">
        <v>0.79999999999999982</v>
      </c>
      <c r="H19" s="36">
        <v>-0.19999999999999996</v>
      </c>
      <c r="I19" s="36">
        <v>-9.9999999999999978E-2</v>
      </c>
      <c r="J19" s="36">
        <v>-9.9999999999999645E-2</v>
      </c>
      <c r="K19" s="36">
        <v>0.10000000000000009</v>
      </c>
      <c r="L19" s="36">
        <v>0.5</v>
      </c>
      <c r="M19" s="37">
        <v>1.1000000000000014</v>
      </c>
    </row>
    <row r="20" spans="2:13" ht="11.25" x14ac:dyDescent="0.15">
      <c r="B20" s="40" t="s">
        <v>58</v>
      </c>
      <c r="C20" s="36">
        <v>0.60000000000000142</v>
      </c>
      <c r="D20" s="36">
        <v>-9.9999999999999645E-2</v>
      </c>
      <c r="E20" s="36">
        <v>0.5</v>
      </c>
      <c r="F20" s="36">
        <v>-0.80000000000000027</v>
      </c>
      <c r="G20" s="36">
        <v>0.70000000000000018</v>
      </c>
      <c r="H20" s="36">
        <v>-9.9999999999999978E-2</v>
      </c>
      <c r="I20" s="36">
        <v>-9.9999999999999978E-2</v>
      </c>
      <c r="J20" s="36">
        <v>0.69999999999999929</v>
      </c>
      <c r="K20" s="36">
        <v>-0.10000000000000009</v>
      </c>
      <c r="L20" s="36">
        <v>-1.4000000000000004</v>
      </c>
      <c r="M20" s="37">
        <v>1.2000000000000011</v>
      </c>
    </row>
    <row r="21" spans="2:13" ht="11.25" x14ac:dyDescent="0.15">
      <c r="B21" s="40" t="s">
        <v>62</v>
      </c>
      <c r="C21" s="36">
        <v>0.5</v>
      </c>
      <c r="D21" s="36">
        <v>-1.2999999999999998</v>
      </c>
      <c r="E21" s="36">
        <v>-1.7</v>
      </c>
      <c r="F21" s="36">
        <v>1.4000000000000001</v>
      </c>
      <c r="G21" s="36">
        <v>-0.69999999999999929</v>
      </c>
      <c r="H21" s="36">
        <v>0.60000000000000009</v>
      </c>
      <c r="I21" s="36">
        <v>-0.60000000000000009</v>
      </c>
      <c r="J21" s="36">
        <v>2.1</v>
      </c>
      <c r="K21" s="36">
        <v>-0.10000000000000009</v>
      </c>
      <c r="L21" s="36">
        <v>-0.10000000000000009</v>
      </c>
      <c r="M21" s="37">
        <v>1.2000000000000011</v>
      </c>
    </row>
    <row r="22" spans="2:13" ht="11.25" x14ac:dyDescent="0.15">
      <c r="B22" s="40" t="s">
        <v>44</v>
      </c>
      <c r="C22" s="36">
        <v>0.29999999999999716</v>
      </c>
      <c r="D22" s="36">
        <v>-2.3000000000000007</v>
      </c>
      <c r="E22" s="36">
        <v>-0.79999999999999993</v>
      </c>
      <c r="F22" s="36">
        <v>0.19999999999999996</v>
      </c>
      <c r="G22" s="36">
        <v>2.1000000000000005</v>
      </c>
      <c r="H22" s="36">
        <v>0.5</v>
      </c>
      <c r="I22" s="36">
        <v>-0.29999999999999993</v>
      </c>
      <c r="J22" s="36">
        <v>-0.20000000000000018</v>
      </c>
      <c r="K22" s="36">
        <v>0.8</v>
      </c>
      <c r="L22" s="36">
        <v>0</v>
      </c>
      <c r="M22" s="37">
        <v>0.59999999999999964</v>
      </c>
    </row>
    <row r="23" spans="2:13" ht="11.25" x14ac:dyDescent="0.15">
      <c r="B23" s="40" t="s">
        <v>37</v>
      </c>
      <c r="C23" s="36">
        <v>0.10000000000000142</v>
      </c>
      <c r="D23" s="36">
        <v>-2.8</v>
      </c>
      <c r="E23" s="36">
        <v>-0.40000000000000013</v>
      </c>
      <c r="F23" s="36">
        <v>9.9999999999999978E-2</v>
      </c>
      <c r="G23" s="36">
        <v>-0.29999999999999982</v>
      </c>
      <c r="H23" s="36">
        <v>-9.9999999999999978E-2</v>
      </c>
      <c r="I23" s="36">
        <v>-0.39999999999999997</v>
      </c>
      <c r="J23" s="36">
        <v>2.1999999999999993</v>
      </c>
      <c r="K23" s="36">
        <v>0.19999999999999996</v>
      </c>
      <c r="L23" s="36">
        <v>0.79999999999999982</v>
      </c>
      <c r="M23" s="37">
        <v>0.60000000000000142</v>
      </c>
    </row>
    <row r="24" spans="2:13" x14ac:dyDescent="0.2">
      <c r="B24" s="40" t="s">
        <v>51</v>
      </c>
      <c r="C24" s="36">
        <v>-0.69999999999999574</v>
      </c>
      <c r="D24" s="36">
        <v>-0.89999999999999947</v>
      </c>
      <c r="E24" s="36">
        <v>-0.89999999999999991</v>
      </c>
      <c r="F24" s="36">
        <v>0</v>
      </c>
      <c r="G24" s="36">
        <v>-0.79999999999999982</v>
      </c>
      <c r="H24" s="36">
        <v>-9.9999999999999978E-2</v>
      </c>
      <c r="I24" s="36">
        <v>0</v>
      </c>
      <c r="J24" s="36">
        <v>0.79999999999999982</v>
      </c>
      <c r="K24" s="36">
        <v>0.19999999999999996</v>
      </c>
      <c r="L24" s="36">
        <v>-0.90000000000000036</v>
      </c>
      <c r="M24" s="37">
        <v>1.9000000000000021</v>
      </c>
    </row>
    <row r="25" spans="2:13" ht="11.25" x14ac:dyDescent="0.15">
      <c r="B25" s="40" t="s">
        <v>65</v>
      </c>
      <c r="C25" s="36">
        <v>-3.8000000000000043</v>
      </c>
      <c r="D25" s="36">
        <v>-0.70000000000000018</v>
      </c>
      <c r="E25" s="36">
        <v>-0.39999999999999991</v>
      </c>
      <c r="F25" s="36">
        <v>0</v>
      </c>
      <c r="G25" s="36">
        <v>-0.79999999999999982</v>
      </c>
      <c r="H25" s="36">
        <v>-9.9999999999999978E-2</v>
      </c>
      <c r="I25" s="36">
        <v>-0.4</v>
      </c>
      <c r="J25" s="36">
        <v>1.1000000000000005</v>
      </c>
      <c r="K25" s="36">
        <v>0</v>
      </c>
      <c r="L25" s="36">
        <v>-0.10000000000000053</v>
      </c>
      <c r="M25" s="37">
        <v>-2.1999999999999993</v>
      </c>
    </row>
    <row r="26" spans="2:13" ht="11.25" x14ac:dyDescent="0.15">
      <c r="B26" s="40" t="s">
        <v>56</v>
      </c>
      <c r="C26" s="36">
        <v>-6.7999999999999972</v>
      </c>
      <c r="D26" s="36">
        <v>-1.2999999999999998</v>
      </c>
      <c r="E26" s="36">
        <v>-0.49999999999999989</v>
      </c>
      <c r="F26" s="36">
        <v>-1.2000000000000002</v>
      </c>
      <c r="G26" s="36">
        <v>-5.0999999999999996</v>
      </c>
      <c r="H26" s="36">
        <v>-0.60000000000000009</v>
      </c>
      <c r="I26" s="36">
        <v>-9.9999999999999978E-2</v>
      </c>
      <c r="J26" s="36">
        <v>-0.89999999999999991</v>
      </c>
      <c r="K26" s="36">
        <v>-0.29999999999999993</v>
      </c>
      <c r="L26" s="36">
        <v>0.69999999999999973</v>
      </c>
      <c r="M26" s="37">
        <v>2.5</v>
      </c>
    </row>
    <row r="27" spans="2:13" x14ac:dyDescent="0.2">
      <c r="B27" s="40" t="s">
        <v>40</v>
      </c>
      <c r="C27" s="36">
        <v>-7.4000000000000057</v>
      </c>
      <c r="D27" s="36">
        <v>-3.3999999999999995</v>
      </c>
      <c r="E27" s="36">
        <v>-0.99999999999999978</v>
      </c>
      <c r="F27" s="36">
        <v>0</v>
      </c>
      <c r="G27" s="36">
        <v>9.9999999999999645E-2</v>
      </c>
      <c r="H27" s="36">
        <v>9.9999999999999978E-2</v>
      </c>
      <c r="I27" s="36">
        <v>-1.0999999999999999</v>
      </c>
      <c r="J27" s="36">
        <v>0.90000000000000036</v>
      </c>
      <c r="K27" s="36">
        <v>-0.7</v>
      </c>
      <c r="L27" s="36">
        <v>-0.40000000000000036</v>
      </c>
      <c r="M27" s="37">
        <v>-2</v>
      </c>
    </row>
    <row r="28" spans="2:13" ht="12" thickBot="1" x14ac:dyDescent="0.2">
      <c r="B28" s="97" t="s">
        <v>61</v>
      </c>
      <c r="C28" s="38">
        <v>-15.5</v>
      </c>
      <c r="D28" s="38">
        <v>-13.000000000000002</v>
      </c>
      <c r="E28" s="38">
        <v>-0.39999999999999991</v>
      </c>
      <c r="F28" s="38">
        <v>-0.7</v>
      </c>
      <c r="G28" s="38">
        <v>-3.2</v>
      </c>
      <c r="H28" s="38">
        <v>0.5</v>
      </c>
      <c r="I28" s="38">
        <v>-0.39999999999999997</v>
      </c>
      <c r="J28" s="38">
        <v>0.90000000000000036</v>
      </c>
      <c r="K28" s="38">
        <v>-0.20000000000000007</v>
      </c>
      <c r="L28" s="38">
        <v>0.30000000000000071</v>
      </c>
      <c r="M28" s="39">
        <v>0.80000000000000071</v>
      </c>
    </row>
    <row r="29" spans="2:13" x14ac:dyDescent="0.2">
      <c r="B29" s="31" t="s">
        <v>270</v>
      </c>
      <c r="C29" s="27"/>
      <c r="D29" s="27"/>
      <c r="E29" s="27"/>
      <c r="F29" s="27"/>
      <c r="G29" s="27"/>
      <c r="H29" s="27"/>
      <c r="I29" s="27"/>
      <c r="J29" s="27"/>
      <c r="K29" s="27"/>
      <c r="L29" s="27"/>
      <c r="M29" s="27"/>
    </row>
    <row r="30" spans="2:13" ht="11.25" x14ac:dyDescent="0.15">
      <c r="B30" s="31" t="s">
        <v>247</v>
      </c>
      <c r="C30" s="27"/>
    </row>
    <row r="32" spans="2:13" ht="11.25" x14ac:dyDescent="0.15">
      <c r="B32" s="28"/>
    </row>
    <row r="34" spans="2:4" ht="11.25" x14ac:dyDescent="0.15">
      <c r="B34" s="29"/>
      <c r="C34" s="29"/>
      <c r="D34" s="29"/>
    </row>
    <row r="35" spans="2:4" ht="11.25" x14ac:dyDescent="0.15">
      <c r="C35" s="30"/>
      <c r="D35" s="30"/>
    </row>
    <row r="36" spans="2:4" ht="11.25" x14ac:dyDescent="0.15">
      <c r="C36" s="30"/>
      <c r="D36" s="30"/>
    </row>
    <row r="37" spans="2:4" ht="11.25" x14ac:dyDescent="0.15">
      <c r="C37" s="30"/>
      <c r="D37" s="30"/>
    </row>
    <row r="38" spans="2:4" x14ac:dyDescent="0.2">
      <c r="C38" s="30"/>
      <c r="D38" s="30"/>
    </row>
    <row r="39" spans="2:4" x14ac:dyDescent="0.2">
      <c r="C39" s="30"/>
      <c r="D39" s="30"/>
    </row>
    <row r="40" spans="2:4" x14ac:dyDescent="0.2">
      <c r="C40" s="30"/>
      <c r="D40" s="30"/>
    </row>
    <row r="41" spans="2:4" x14ac:dyDescent="0.2">
      <c r="C41" s="30"/>
      <c r="D41" s="30"/>
    </row>
    <row r="42" spans="2:4" x14ac:dyDescent="0.2">
      <c r="C42" s="30"/>
      <c r="D42" s="30"/>
    </row>
    <row r="43" spans="2:4" x14ac:dyDescent="0.2">
      <c r="C43" s="30"/>
      <c r="D43" s="30"/>
    </row>
    <row r="44" spans="2:4" x14ac:dyDescent="0.2">
      <c r="C44" s="30"/>
      <c r="D44" s="30"/>
    </row>
    <row r="68" spans="2:2" x14ac:dyDescent="0.2">
      <c r="B68" s="26"/>
    </row>
  </sheetData>
  <sortState ref="B33:M55">
    <sortCondition descending="1" ref="C33:C55"/>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9"/>
  <sheetViews>
    <sheetView topLeftCell="A14" workbookViewId="0">
      <selection activeCell="Y49" sqref="Y49"/>
    </sheetView>
  </sheetViews>
  <sheetFormatPr baseColWidth="10" defaultColWidth="11.44140625" defaultRowHeight="11.4" x14ac:dyDescent="0.2"/>
  <cols>
    <col min="1" max="1" width="1.6640625" style="23" customWidth="1"/>
    <col min="2" max="2" width="25.33203125" style="23" customWidth="1"/>
    <col min="3" max="3" width="6.88671875" style="23" customWidth="1"/>
    <col min="4" max="4" width="8.88671875" style="23" customWidth="1"/>
    <col min="5" max="6" width="8.109375" style="23" customWidth="1"/>
    <col min="7" max="7" width="7.88671875" style="23" customWidth="1"/>
    <col min="8" max="8" width="6.88671875" style="23" customWidth="1"/>
    <col min="9" max="9" width="1.6640625" style="23" customWidth="1"/>
    <col min="10" max="13" width="6.88671875" style="23" customWidth="1"/>
    <col min="14" max="14" width="5.6640625" style="23" customWidth="1"/>
    <col min="15" max="15" width="11.44140625" style="23"/>
    <col min="16" max="26" width="8.5546875" style="23" customWidth="1"/>
    <col min="27" max="16384" width="11.44140625" style="23"/>
  </cols>
  <sheetData>
    <row r="1" spans="2:8" s="284" customFormat="1" ht="11.25" x14ac:dyDescent="0.15"/>
    <row r="2" spans="2:8" s="284" customFormat="1" ht="11.25" x14ac:dyDescent="0.15">
      <c r="B2" s="285"/>
      <c r="C2" s="285" t="s">
        <v>38</v>
      </c>
      <c r="D2" s="285" t="s">
        <v>47</v>
      </c>
    </row>
    <row r="3" spans="2:8" s="284" customFormat="1" x14ac:dyDescent="0.2">
      <c r="B3" s="284" t="s">
        <v>199</v>
      </c>
      <c r="C3" s="286">
        <v>-1.8999999999999995</v>
      </c>
      <c r="D3" s="286">
        <v>-0.19999999999999929</v>
      </c>
    </row>
    <row r="4" spans="2:8" s="284" customFormat="1" x14ac:dyDescent="0.2">
      <c r="B4" s="284" t="s">
        <v>0</v>
      </c>
      <c r="C4" s="286">
        <v>-0.7</v>
      </c>
      <c r="D4" s="286">
        <v>-0.39999999999999991</v>
      </c>
    </row>
    <row r="5" spans="2:8" s="284" customFormat="1" ht="11.25" x14ac:dyDescent="0.15">
      <c r="B5" s="284" t="s">
        <v>32</v>
      </c>
      <c r="C5" s="286">
        <v>-0.20000000000000018</v>
      </c>
      <c r="D5" s="286">
        <v>0.70000000000000018</v>
      </c>
    </row>
    <row r="6" spans="2:8" s="284" customFormat="1" x14ac:dyDescent="0.2">
      <c r="B6" s="284" t="s">
        <v>27</v>
      </c>
      <c r="C6" s="286">
        <v>9.9999999999999645E-2</v>
      </c>
      <c r="D6" s="286">
        <v>1.1000000000000001</v>
      </c>
    </row>
    <row r="7" spans="2:8" s="284" customFormat="1" x14ac:dyDescent="0.2">
      <c r="B7" s="284" t="s">
        <v>26</v>
      </c>
      <c r="C7" s="286">
        <v>0.20000000000000018</v>
      </c>
      <c r="D7" s="286">
        <v>0.19999999999999996</v>
      </c>
    </row>
    <row r="8" spans="2:8" s="284" customFormat="1" ht="11.25" x14ac:dyDescent="0.15">
      <c r="B8" s="284" t="s">
        <v>28</v>
      </c>
      <c r="C8" s="286">
        <v>0.4</v>
      </c>
      <c r="D8" s="286">
        <v>0.30000000000000004</v>
      </c>
    </row>
    <row r="9" spans="2:8" s="284" customFormat="1" x14ac:dyDescent="0.2">
      <c r="B9" s="284" t="s">
        <v>29</v>
      </c>
      <c r="C9" s="286">
        <v>0.49999999999999989</v>
      </c>
      <c r="D9" s="286">
        <v>-0.20000000000000007</v>
      </c>
    </row>
    <row r="10" spans="2:8" s="284" customFormat="1" ht="11.25" x14ac:dyDescent="0.15">
      <c r="B10" s="284" t="s">
        <v>31</v>
      </c>
      <c r="C10" s="286">
        <v>0.7</v>
      </c>
      <c r="D10" s="286">
        <v>0</v>
      </c>
    </row>
    <row r="11" spans="2:8" s="284" customFormat="1" x14ac:dyDescent="0.2">
      <c r="B11" s="284" t="s">
        <v>30</v>
      </c>
      <c r="C11" s="286">
        <v>1.1999999999999993</v>
      </c>
      <c r="D11" s="286">
        <v>2.5</v>
      </c>
    </row>
    <row r="12" spans="2:8" s="284" customFormat="1" ht="11.25" x14ac:dyDescent="0.15">
      <c r="B12" s="284" t="s">
        <v>33</v>
      </c>
      <c r="C12" s="286">
        <v>3.5</v>
      </c>
      <c r="D12" s="286">
        <v>1.5</v>
      </c>
    </row>
    <row r="15" spans="2:8" ht="28.5" customHeight="1" x14ac:dyDescent="0.2">
      <c r="B15" s="328" t="s">
        <v>248</v>
      </c>
      <c r="C15" s="328"/>
      <c r="D15" s="328"/>
      <c r="E15" s="328"/>
      <c r="F15" s="328"/>
      <c r="G15" s="328"/>
      <c r="H15" s="328"/>
    </row>
    <row r="16" spans="2:8" ht="11.25" x14ac:dyDescent="0.15">
      <c r="B16" s="3" t="s">
        <v>198</v>
      </c>
    </row>
    <row r="49" spans="2:2" ht="11.25" x14ac:dyDescent="0.15">
      <c r="B49" s="31" t="s">
        <v>247</v>
      </c>
    </row>
  </sheetData>
  <mergeCells count="1">
    <mergeCell ref="B15:H15"/>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2"/>
  <sheetViews>
    <sheetView topLeftCell="A11" workbookViewId="0">
      <selection activeCell="T47" sqref="T47"/>
    </sheetView>
  </sheetViews>
  <sheetFormatPr baseColWidth="10" defaultColWidth="11.44140625" defaultRowHeight="11.4" x14ac:dyDescent="0.2"/>
  <cols>
    <col min="1" max="1" width="1.6640625" style="23" customWidth="1"/>
    <col min="2" max="2" width="34.44140625" style="23" bestFit="1" customWidth="1"/>
    <col min="3" max="3" width="8.88671875" style="23" bestFit="1" customWidth="1"/>
    <col min="4" max="5" width="8.33203125" style="23" customWidth="1"/>
    <col min="6" max="6" width="5.88671875" style="23" customWidth="1"/>
    <col min="7" max="12" width="8.33203125" style="23" customWidth="1"/>
    <col min="13" max="13" width="11.6640625" style="23" customWidth="1"/>
    <col min="14" max="14" width="1.6640625" style="23" customWidth="1"/>
    <col min="15" max="16384" width="11.44140625" style="23"/>
  </cols>
  <sheetData>
    <row r="1" spans="2:14" s="284" customFormat="1" ht="11.25" x14ac:dyDescent="0.15"/>
    <row r="2" spans="2:14" s="284" customFormat="1" x14ac:dyDescent="0.2">
      <c r="B2" s="287" t="s">
        <v>147</v>
      </c>
      <c r="K2" s="288"/>
    </row>
    <row r="3" spans="2:14" s="284" customFormat="1" x14ac:dyDescent="0.2">
      <c r="B3" s="284" t="s">
        <v>21</v>
      </c>
      <c r="C3" s="290">
        <v>1.5</v>
      </c>
      <c r="D3" s="290">
        <v>1.4</v>
      </c>
      <c r="E3" s="290">
        <v>1.5</v>
      </c>
      <c r="F3" s="290">
        <v>1.6</v>
      </c>
      <c r="G3" s="290">
        <v>1.5</v>
      </c>
      <c r="H3" s="290">
        <v>1.5</v>
      </c>
      <c r="I3" s="290">
        <v>1.4</v>
      </c>
      <c r="J3" s="290">
        <v>1.4</v>
      </c>
      <c r="K3" s="290">
        <v>1.3</v>
      </c>
    </row>
    <row r="4" spans="2:14" s="284" customFormat="1" ht="11.25" x14ac:dyDescent="0.15">
      <c r="B4" s="284" t="s">
        <v>22</v>
      </c>
      <c r="C4" s="290">
        <v>1.3</v>
      </c>
      <c r="D4" s="290">
        <v>1.2</v>
      </c>
      <c r="E4" s="290">
        <v>1.3</v>
      </c>
      <c r="F4" s="290">
        <v>1.4</v>
      </c>
      <c r="G4" s="290">
        <v>1.3</v>
      </c>
      <c r="H4" s="290">
        <v>1.3</v>
      </c>
      <c r="I4" s="290">
        <v>1.3</v>
      </c>
      <c r="J4" s="290">
        <v>1.2</v>
      </c>
      <c r="K4" s="290">
        <v>1.2</v>
      </c>
    </row>
    <row r="5" spans="2:14" s="284" customFormat="1" ht="11.25" x14ac:dyDescent="0.15">
      <c r="B5" s="284" t="s">
        <v>38</v>
      </c>
      <c r="C5" s="290">
        <v>1.7871682817424583</v>
      </c>
      <c r="D5" s="290">
        <v>1.7296355497078124</v>
      </c>
      <c r="E5" s="290">
        <v>1.7196683117468752</v>
      </c>
      <c r="F5" s="290">
        <v>1.8847694476118571</v>
      </c>
      <c r="G5" s="290">
        <v>1.8626646938349676</v>
      </c>
      <c r="H5" s="290">
        <v>1.7834839682141945</v>
      </c>
      <c r="I5" s="290">
        <v>1.7980966290659621</v>
      </c>
      <c r="J5" s="290">
        <v>1.7679183985295399</v>
      </c>
      <c r="K5" s="290">
        <v>1.6970846238534854</v>
      </c>
    </row>
    <row r="6" spans="2:14" s="284" customFormat="1" x14ac:dyDescent="0.2">
      <c r="B6" s="287" t="s">
        <v>212</v>
      </c>
      <c r="C6" s="290"/>
      <c r="D6" s="291"/>
      <c r="E6" s="291"/>
      <c r="F6" s="291"/>
      <c r="G6" s="291"/>
      <c r="H6" s="291"/>
      <c r="I6" s="291"/>
      <c r="J6" s="291"/>
      <c r="K6" s="291"/>
      <c r="M6" s="289"/>
      <c r="N6" s="289"/>
    </row>
    <row r="7" spans="2:14" s="284" customFormat="1" x14ac:dyDescent="0.2">
      <c r="B7" s="284" t="s">
        <v>21</v>
      </c>
      <c r="C7" s="292"/>
      <c r="D7" s="291">
        <v>-0.49844924767487031</v>
      </c>
      <c r="E7" s="291">
        <v>3.1581968508932023</v>
      </c>
      <c r="F7" s="291">
        <v>1.1526874333951387</v>
      </c>
      <c r="G7" s="291">
        <v>0.32360820580725758</v>
      </c>
      <c r="H7" s="291">
        <v>-2.498042686598223</v>
      </c>
      <c r="I7" s="291">
        <v>-2.2960489380885685</v>
      </c>
      <c r="J7" s="291">
        <v>-3.0404061319164399</v>
      </c>
      <c r="K7" s="291">
        <v>-1.8425744198179883</v>
      </c>
      <c r="M7" s="289"/>
      <c r="N7" s="289"/>
    </row>
    <row r="8" spans="2:14" s="284" customFormat="1" ht="11.25" x14ac:dyDescent="0.15">
      <c r="B8" s="284" t="s">
        <v>22</v>
      </c>
      <c r="C8" s="292"/>
      <c r="D8" s="291">
        <v>-0.12639442723694216</v>
      </c>
      <c r="E8" s="291">
        <v>4.513026838240175</v>
      </c>
      <c r="F8" s="291">
        <v>4.3432862468980815</v>
      </c>
      <c r="G8" s="291">
        <v>-1.9044653250395616</v>
      </c>
      <c r="H8" s="291">
        <v>-2.2750217372104475</v>
      </c>
      <c r="I8" s="291">
        <v>-2.6960349050500709</v>
      </c>
      <c r="J8" s="291">
        <v>-3.1228392580106457</v>
      </c>
      <c r="K8" s="291">
        <v>-2.056668401897932</v>
      </c>
      <c r="M8" s="289"/>
      <c r="N8" s="289"/>
    </row>
    <row r="9" spans="2:14" s="284" customFormat="1" ht="11.25" x14ac:dyDescent="0.15">
      <c r="B9" s="284" t="s">
        <v>38</v>
      </c>
      <c r="C9" s="292"/>
      <c r="D9" s="291">
        <v>-0.93342416423871644</v>
      </c>
      <c r="E9" s="291">
        <v>-0.38231692682098029</v>
      </c>
      <c r="F9" s="291">
        <v>6.3764847508515965</v>
      </c>
      <c r="G9" s="291">
        <v>0.77008974990422363</v>
      </c>
      <c r="H9" s="291">
        <v>-2.2604717577552225</v>
      </c>
      <c r="I9" s="291">
        <v>1.0040930883759902</v>
      </c>
      <c r="J9" s="291">
        <v>-1.1117353473208857</v>
      </c>
      <c r="K9" s="291">
        <v>-3.3960254050960148</v>
      </c>
    </row>
    <row r="11" spans="2:14" ht="14.25" x14ac:dyDescent="0.2">
      <c r="B11" s="1"/>
    </row>
    <row r="12" spans="2:14" ht="12.6" x14ac:dyDescent="0.2">
      <c r="B12" s="43" t="s">
        <v>249</v>
      </c>
      <c r="C12" s="44"/>
      <c r="D12" s="44"/>
      <c r="E12" s="44"/>
      <c r="F12" s="44"/>
      <c r="G12" s="44"/>
      <c r="H12" s="44"/>
      <c r="I12" s="44"/>
      <c r="J12" s="44"/>
      <c r="K12" s="44"/>
      <c r="L12" s="44"/>
      <c r="M12" s="44"/>
    </row>
    <row r="13" spans="2:14" ht="11.25" x14ac:dyDescent="0.15">
      <c r="B13" s="23" t="s">
        <v>214</v>
      </c>
      <c r="G13" s="23" t="s">
        <v>213</v>
      </c>
    </row>
    <row r="42" spans="2:2" ht="11.25" x14ac:dyDescent="0.15">
      <c r="B42" s="8" t="s">
        <v>243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topLeftCell="A11" workbookViewId="0">
      <selection activeCell="S46" sqref="S46"/>
    </sheetView>
  </sheetViews>
  <sheetFormatPr baseColWidth="10" defaultColWidth="11.44140625" defaultRowHeight="11.4" x14ac:dyDescent="0.2"/>
  <cols>
    <col min="1" max="1" width="1.6640625" style="46" customWidth="1"/>
    <col min="2" max="2" width="46.109375" style="46" customWidth="1"/>
    <col min="3" max="4" width="10.109375" style="45" bestFit="1" customWidth="1"/>
    <col min="5" max="5" width="6.109375" style="45" customWidth="1"/>
    <col min="6" max="12" width="10.109375" style="45" bestFit="1" customWidth="1"/>
    <col min="13" max="13" width="1.6640625" style="45" customWidth="1"/>
    <col min="14" max="14" width="5.6640625" style="45" customWidth="1"/>
    <col min="15" max="22" width="10.109375" style="45" bestFit="1" customWidth="1"/>
    <col min="23" max="16384" width="11.44140625" style="46"/>
  </cols>
  <sheetData>
    <row r="1" spans="1:22" s="293" customFormat="1" ht="11.25" x14ac:dyDescent="0.15">
      <c r="C1" s="294"/>
      <c r="D1" s="294"/>
      <c r="E1" s="294"/>
      <c r="F1" s="294"/>
      <c r="G1" s="294"/>
      <c r="H1" s="294"/>
      <c r="I1" s="294"/>
      <c r="J1" s="294"/>
      <c r="K1" s="294"/>
      <c r="L1" s="294"/>
      <c r="M1" s="294"/>
      <c r="N1" s="294"/>
      <c r="O1" s="294"/>
      <c r="P1" s="294"/>
      <c r="Q1" s="294"/>
      <c r="R1" s="294"/>
      <c r="S1" s="294"/>
      <c r="T1" s="294"/>
      <c r="U1" s="294"/>
      <c r="V1" s="294"/>
    </row>
    <row r="2" spans="1:22" s="295" customFormat="1" ht="11.25" x14ac:dyDescent="0.15">
      <c r="A2" s="295" t="s">
        <v>106</v>
      </c>
      <c r="C2" s="296"/>
      <c r="D2" s="296"/>
      <c r="E2" s="296"/>
      <c r="F2" s="296"/>
      <c r="G2" s="296"/>
      <c r="H2" s="296"/>
      <c r="I2" s="296"/>
      <c r="J2" s="296"/>
      <c r="K2" s="296"/>
      <c r="L2" s="296"/>
      <c r="M2" s="296"/>
      <c r="N2" s="296"/>
      <c r="O2" s="296"/>
      <c r="P2" s="296"/>
      <c r="Q2" s="296"/>
      <c r="R2" s="296"/>
      <c r="S2" s="296"/>
      <c r="T2" s="296"/>
      <c r="U2" s="296"/>
      <c r="V2" s="296"/>
    </row>
    <row r="3" spans="1:22" s="295" customFormat="1" ht="11.25" x14ac:dyDescent="0.15">
      <c r="A3" s="295" t="s">
        <v>88</v>
      </c>
      <c r="B3" s="295" t="s">
        <v>105</v>
      </c>
      <c r="C3" s="296" t="s">
        <v>1</v>
      </c>
      <c r="D3" s="296" t="s">
        <v>2</v>
      </c>
      <c r="E3" s="296" t="s">
        <v>3</v>
      </c>
      <c r="F3" s="296" t="s">
        <v>4</v>
      </c>
      <c r="G3" s="296" t="s">
        <v>5</v>
      </c>
      <c r="H3" s="296" t="s">
        <v>6</v>
      </c>
      <c r="I3" s="296" t="s">
        <v>7</v>
      </c>
      <c r="J3" s="296" t="s">
        <v>8</v>
      </c>
      <c r="K3" s="296" t="s">
        <v>9</v>
      </c>
      <c r="L3" s="296" t="s">
        <v>10</v>
      </c>
      <c r="M3" s="296" t="s">
        <v>11</v>
      </c>
      <c r="N3" s="296" t="s">
        <v>12</v>
      </c>
      <c r="O3" s="296" t="s">
        <v>13</v>
      </c>
      <c r="P3" s="296" t="s">
        <v>14</v>
      </c>
      <c r="Q3" s="296" t="s">
        <v>15</v>
      </c>
      <c r="R3" s="296" t="s">
        <v>16</v>
      </c>
      <c r="S3" s="296" t="s">
        <v>17</v>
      </c>
      <c r="T3" s="296" t="s">
        <v>18</v>
      </c>
      <c r="U3" s="296" t="s">
        <v>19</v>
      </c>
      <c r="V3" s="296" t="s">
        <v>20</v>
      </c>
    </row>
    <row r="4" spans="1:22" s="293" customFormat="1" x14ac:dyDescent="0.2">
      <c r="B4" s="293" t="s">
        <v>271</v>
      </c>
      <c r="C4" s="297">
        <v>2.4851260298254102E-2</v>
      </c>
      <c r="D4" s="297">
        <v>2.5526829687498899E-2</v>
      </c>
      <c r="E4" s="297">
        <v>2.4146374700936321E-2</v>
      </c>
      <c r="F4" s="297">
        <v>2.1422217172628769E-2</v>
      </c>
      <c r="G4" s="297">
        <v>2.0468569245376409E-2</v>
      </c>
      <c r="H4" s="297">
        <v>1.9331409146820546E-2</v>
      </c>
      <c r="I4" s="297">
        <v>2.0028757714635685E-2</v>
      </c>
      <c r="J4" s="297">
        <v>2.0289676896915746E-2</v>
      </c>
      <c r="K4" s="297">
        <v>1.8476424756235045E-2</v>
      </c>
      <c r="L4" s="297">
        <v>1.8401762959152659E-2</v>
      </c>
      <c r="M4" s="297">
        <v>1.79641056491672E-2</v>
      </c>
      <c r="N4" s="297">
        <v>1.7871682817424583E-2</v>
      </c>
      <c r="O4" s="297">
        <v>1.7296355497078125E-2</v>
      </c>
      <c r="P4" s="297">
        <v>1.7196683117468751E-2</v>
      </c>
      <c r="Q4" s="297">
        <v>1.884769447611857E-2</v>
      </c>
      <c r="R4" s="297">
        <v>1.8626646938349676E-2</v>
      </c>
      <c r="S4" s="297">
        <v>1.7834839682141945E-2</v>
      </c>
      <c r="T4" s="297">
        <v>1.7980966290659622E-2</v>
      </c>
      <c r="U4" s="297">
        <v>1.7679183985295398E-2</v>
      </c>
      <c r="V4" s="297">
        <v>1.6970846238534853E-2</v>
      </c>
    </row>
    <row r="5" spans="1:22" s="293" customFormat="1" x14ac:dyDescent="0.2">
      <c r="B5" s="293" t="s">
        <v>272</v>
      </c>
      <c r="C5" s="297">
        <v>4.5864169342688506E-2</v>
      </c>
      <c r="D5" s="297">
        <v>4.7042521924873966E-2</v>
      </c>
      <c r="E5" s="297">
        <v>4.4784939562060679E-2</v>
      </c>
      <c r="F5" s="297">
        <v>4.0925929070307107E-2</v>
      </c>
      <c r="G5" s="297">
        <v>3.9319765197308197E-2</v>
      </c>
      <c r="H5" s="297">
        <v>3.7809515783263893E-2</v>
      </c>
      <c r="I5" s="297">
        <v>3.9107395225249593E-2</v>
      </c>
      <c r="J5" s="297">
        <v>3.8795977797287509E-2</v>
      </c>
      <c r="K5" s="297">
        <v>3.5003806522227079E-2</v>
      </c>
      <c r="L5" s="297">
        <v>3.5035100761666493E-2</v>
      </c>
      <c r="M5" s="297">
        <v>3.3972686950099681E-2</v>
      </c>
      <c r="N5" s="297">
        <v>3.4045715683684558E-2</v>
      </c>
      <c r="O5" s="297">
        <v>3.3117555364860926E-2</v>
      </c>
      <c r="P5" s="297">
        <v>3.2452416297122755E-2</v>
      </c>
      <c r="Q5" s="297">
        <v>3.3205252728262261E-2</v>
      </c>
      <c r="R5" s="297">
        <v>3.3000242903063949E-2</v>
      </c>
      <c r="S5" s="297">
        <v>3.1893894855310773E-2</v>
      </c>
      <c r="T5" s="297">
        <v>3.1639432724574625E-2</v>
      </c>
      <c r="U5" s="297">
        <v>3.0979983464529095E-2</v>
      </c>
      <c r="V5" s="297">
        <v>2.9604335371788457E-2</v>
      </c>
    </row>
    <row r="6" spans="1:22" s="293" customFormat="1" x14ac:dyDescent="0.2">
      <c r="B6" s="293" t="s">
        <v>273</v>
      </c>
      <c r="C6" s="297">
        <v>9.6876452212935102E-2</v>
      </c>
      <c r="D6" s="297">
        <v>9.9840950703943818E-2</v>
      </c>
      <c r="E6" s="297">
        <v>9.4354170234110163E-2</v>
      </c>
      <c r="F6" s="297">
        <v>8.8158771437332251E-2</v>
      </c>
      <c r="G6" s="297">
        <v>8.3983589647958323E-2</v>
      </c>
      <c r="H6" s="297">
        <v>8.2671826277737948E-2</v>
      </c>
      <c r="I6" s="297">
        <v>8.4779344061033907E-2</v>
      </c>
      <c r="J6" s="297">
        <v>8.4022764878084272E-2</v>
      </c>
      <c r="K6" s="297">
        <v>7.7942085737840061E-2</v>
      </c>
      <c r="L6" s="297">
        <v>7.7431272090454958E-2</v>
      </c>
      <c r="M6" s="297">
        <v>7.6632706122527594E-2</v>
      </c>
      <c r="N6" s="297">
        <v>8.031358209099991E-2</v>
      </c>
      <c r="O6" s="297">
        <v>7.7922107992961009E-2</v>
      </c>
      <c r="P6" s="297">
        <v>7.6086811944401353E-2</v>
      </c>
      <c r="Q6" s="297">
        <v>7.8542031570690188E-2</v>
      </c>
      <c r="R6" s="297">
        <v>7.3693171132469537E-2</v>
      </c>
      <c r="S6" s="297">
        <v>7.6738403677392389E-2</v>
      </c>
      <c r="T6" s="297">
        <v>7.7143520869352486E-2</v>
      </c>
      <c r="U6" s="297">
        <v>7.661073894249483E-2</v>
      </c>
      <c r="V6" s="297">
        <v>7.3401040877166396E-2</v>
      </c>
    </row>
    <row r="7" spans="1:22" s="293" customFormat="1" ht="11.25" x14ac:dyDescent="0.15">
      <c r="C7" s="294"/>
      <c r="D7" s="294"/>
      <c r="E7" s="294"/>
      <c r="F7" s="294"/>
      <c r="G7" s="294"/>
      <c r="H7" s="294"/>
      <c r="I7" s="294"/>
      <c r="J7" s="294"/>
      <c r="K7" s="294"/>
      <c r="L7" s="294"/>
      <c r="M7" s="294"/>
      <c r="N7" s="294"/>
      <c r="O7" s="294"/>
      <c r="P7" s="294"/>
      <c r="Q7" s="294"/>
      <c r="R7" s="294"/>
      <c r="S7" s="294"/>
      <c r="T7" s="294"/>
      <c r="U7" s="294"/>
      <c r="V7" s="294"/>
    </row>
    <row r="8" spans="1:22" s="293" customFormat="1" x14ac:dyDescent="0.2">
      <c r="B8" s="293" t="s">
        <v>271</v>
      </c>
      <c r="C8" s="298">
        <v>3.3286777960391249E-2</v>
      </c>
      <c r="D8" s="298">
        <v>3.0625548727153517E-2</v>
      </c>
      <c r="E8" s="298">
        <v>2.4777917307886584E-2</v>
      </c>
      <c r="F8" s="298">
        <v>2.3459847413595795E-2</v>
      </c>
      <c r="G8" s="298">
        <v>2.1706704878386888E-2</v>
      </c>
      <c r="H8" s="298">
        <v>2.274849650530842E-2</v>
      </c>
      <c r="I8" s="298">
        <v>2.1202489022828175E-2</v>
      </c>
      <c r="J8" s="298">
        <v>2.1901629308549327E-2</v>
      </c>
      <c r="K8" s="298">
        <v>2.2771164693416356E-2</v>
      </c>
      <c r="L8" s="298">
        <v>2.3540958512341777E-2</v>
      </c>
      <c r="M8" s="298">
        <v>2.286114501577052E-2</v>
      </c>
      <c r="N8" s="298">
        <v>2.2976781744388296E-2</v>
      </c>
      <c r="O8" s="298">
        <v>2.1917306208455823E-2</v>
      </c>
      <c r="P8" s="298">
        <v>2.3888725682311946E-2</v>
      </c>
      <c r="Q8" s="298">
        <v>2.5578203131596478E-2</v>
      </c>
      <c r="R8" s="298">
        <v>2.5880823097909445E-2</v>
      </c>
      <c r="S8" s="298">
        <v>2.5094034270480663E-2</v>
      </c>
      <c r="T8" s="298">
        <v>2.409072636940001E-2</v>
      </c>
      <c r="U8" s="298">
        <v>2.2603362352123291E-2</v>
      </c>
      <c r="V8" s="298">
        <v>2.1593637805439905E-2</v>
      </c>
    </row>
    <row r="9" spans="1:22" s="293" customFormat="1" x14ac:dyDescent="0.2">
      <c r="B9" s="293" t="s">
        <v>272</v>
      </c>
      <c r="C9" s="298">
        <v>6.8072938402259225E-2</v>
      </c>
      <c r="D9" s="298">
        <v>6.8072938402259225E-2</v>
      </c>
      <c r="E9" s="298">
        <v>6.8072938402259225E-2</v>
      </c>
      <c r="F9" s="298">
        <v>6.5060575268909807E-2</v>
      </c>
      <c r="G9" s="298">
        <v>6.0268795827646854E-2</v>
      </c>
      <c r="H9" s="298">
        <v>6.3265440539964121E-2</v>
      </c>
      <c r="I9" s="298">
        <v>5.6919872649612117E-2</v>
      </c>
      <c r="J9" s="298">
        <v>5.7244312010057787E-2</v>
      </c>
      <c r="K9" s="298">
        <v>5.7752150962159167E-2</v>
      </c>
      <c r="L9" s="298">
        <v>5.7879950384266181E-2</v>
      </c>
      <c r="M9" s="298">
        <v>5.5442191591110725E-2</v>
      </c>
      <c r="N9" s="298">
        <v>5.5404666773574973E-2</v>
      </c>
      <c r="O9" s="298">
        <v>5.2802661365188151E-2</v>
      </c>
      <c r="P9" s="298">
        <v>5.2808001287335829E-2</v>
      </c>
      <c r="Q9" s="298">
        <v>5.2740422455347914E-2</v>
      </c>
      <c r="R9" s="298">
        <v>5.3617779726780466E-2</v>
      </c>
      <c r="S9" s="298">
        <v>5.3773494394239812E-2</v>
      </c>
      <c r="T9" s="298">
        <v>5.182423221874749E-2</v>
      </c>
      <c r="U9" s="298">
        <v>5.0472686441878974E-2</v>
      </c>
      <c r="V9" s="298">
        <v>4.9313366499154021E-2</v>
      </c>
    </row>
    <row r="10" spans="1:22" s="293" customFormat="1" x14ac:dyDescent="0.2">
      <c r="B10" s="293" t="s">
        <v>274</v>
      </c>
      <c r="C10" s="298">
        <v>7.3357520737908688E-2</v>
      </c>
      <c r="D10" s="298">
        <v>7.3357520737908688E-2</v>
      </c>
      <c r="E10" s="298">
        <v>7.3357520737908688E-2</v>
      </c>
      <c r="F10" s="298">
        <v>7.0756570376345571E-2</v>
      </c>
      <c r="G10" s="298">
        <v>6.5607669234061181E-2</v>
      </c>
      <c r="H10" s="298">
        <v>6.939667829109393E-2</v>
      </c>
      <c r="I10" s="298">
        <v>6.242391178431736E-2</v>
      </c>
      <c r="J10" s="298">
        <v>6.2624025239433292E-2</v>
      </c>
      <c r="K10" s="298">
        <v>6.2750932745765028E-2</v>
      </c>
      <c r="L10" s="298">
        <v>6.3217827313612113E-2</v>
      </c>
      <c r="M10" s="298">
        <v>6.0711353869760197E-2</v>
      </c>
      <c r="N10" s="298">
        <v>6.0548156397774375E-2</v>
      </c>
      <c r="O10" s="298">
        <v>5.7808607651770039E-2</v>
      </c>
      <c r="P10" s="298">
        <v>5.7734981962201018E-2</v>
      </c>
      <c r="Q10" s="298">
        <v>5.7741634627323069E-2</v>
      </c>
      <c r="R10" s="298">
        <v>5.8183296621353124E-2</v>
      </c>
      <c r="S10" s="298">
        <v>5.843992139690183E-2</v>
      </c>
      <c r="T10" s="298">
        <v>5.5355920668946006E-2</v>
      </c>
      <c r="U10" s="298">
        <v>5.4796088311707986E-2</v>
      </c>
      <c r="V10" s="298">
        <v>5.343768892257364E-2</v>
      </c>
    </row>
    <row r="11" spans="1:22" ht="14.25" x14ac:dyDescent="0.2">
      <c r="B11" s="1"/>
    </row>
    <row r="12" spans="1:22" ht="12.6" x14ac:dyDescent="0.2">
      <c r="B12" s="47" t="s">
        <v>250</v>
      </c>
      <c r="C12" s="48"/>
      <c r="D12" s="48"/>
      <c r="E12" s="48"/>
      <c r="F12" s="48"/>
      <c r="G12" s="48"/>
      <c r="H12" s="48"/>
      <c r="I12" s="48"/>
      <c r="J12" s="48"/>
      <c r="K12" s="48"/>
      <c r="L12" s="48"/>
    </row>
    <row r="44" spans="2:2" ht="11.25" x14ac:dyDescent="0.15">
      <c r="B44" s="31" t="s">
        <v>247</v>
      </c>
    </row>
  </sheetData>
  <pageMargins left="0.7" right="0.7" top="0.75" bottom="0.75" header="0.3" footer="0.3"/>
  <pageSetup paperSize="9" orientation="portrait" r:id="rId1"/>
  <ignoredErrors>
    <ignoredError sqref="C3:V3"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8"/>
  <sheetViews>
    <sheetView topLeftCell="A29" workbookViewId="0">
      <selection activeCell="N10" sqref="N10"/>
    </sheetView>
  </sheetViews>
  <sheetFormatPr baseColWidth="10" defaultColWidth="11.44140625" defaultRowHeight="11.4" x14ac:dyDescent="0.2"/>
  <cols>
    <col min="1" max="1" width="1.6640625" style="23" customWidth="1"/>
    <col min="2" max="2" width="27.33203125" style="23" customWidth="1"/>
    <col min="3" max="3" width="14.88671875" style="49" customWidth="1"/>
    <col min="4" max="4" width="11.33203125" style="49" customWidth="1"/>
    <col min="5" max="5" width="36.5546875" style="49" customWidth="1"/>
    <col min="6" max="6" width="21.6640625" style="49" customWidth="1"/>
    <col min="7" max="7" width="13.44140625" style="49" customWidth="1"/>
    <col min="8" max="8" width="1.6640625" style="49" customWidth="1"/>
    <col min="9" max="22" width="10.109375" style="49" bestFit="1" customWidth="1"/>
    <col min="23" max="23" width="8" style="49" bestFit="1" customWidth="1"/>
    <col min="24" max="24" width="19.33203125" style="23" customWidth="1"/>
    <col min="25" max="25" width="11.5546875" style="23" bestFit="1" customWidth="1"/>
    <col min="26" max="26" width="11.44140625" style="23"/>
    <col min="27" max="27" width="19.33203125" style="23" customWidth="1"/>
    <col min="28" max="28" width="11.5546875" style="30" bestFit="1" customWidth="1"/>
    <col min="29" max="16384" width="11.44140625" style="23"/>
  </cols>
  <sheetData>
    <row r="1" spans="2:28" ht="14.25" x14ac:dyDescent="0.2">
      <c r="B1" s="1"/>
      <c r="Y1" s="50"/>
    </row>
    <row r="2" spans="2:28" ht="12.6" x14ac:dyDescent="0.2">
      <c r="B2" s="34" t="s">
        <v>251</v>
      </c>
      <c r="C2" s="44"/>
      <c r="D2" s="44"/>
      <c r="E2" s="44"/>
      <c r="F2" s="44"/>
      <c r="G2" s="44"/>
    </row>
    <row r="3" spans="2:28" ht="24.75" customHeight="1" x14ac:dyDescent="0.2">
      <c r="B3" s="329" t="s">
        <v>252</v>
      </c>
      <c r="C3" s="329"/>
      <c r="D3" s="329"/>
      <c r="E3" s="329"/>
      <c r="F3" s="329"/>
      <c r="G3" s="329"/>
    </row>
    <row r="4" spans="2:28" ht="12" thickBot="1" x14ac:dyDescent="0.2">
      <c r="B4" s="3"/>
    </row>
    <row r="5" spans="2:28" s="24" customFormat="1" ht="50.1" customHeight="1" x14ac:dyDescent="0.2">
      <c r="B5" s="330" t="s">
        <v>64</v>
      </c>
      <c r="C5" s="332" t="s">
        <v>86</v>
      </c>
      <c r="D5" s="332" t="s">
        <v>277</v>
      </c>
      <c r="E5" s="332" t="s">
        <v>87</v>
      </c>
      <c r="F5" s="334" t="s">
        <v>159</v>
      </c>
      <c r="G5" s="335"/>
      <c r="H5" s="51"/>
      <c r="I5" s="51"/>
      <c r="J5" s="51"/>
      <c r="K5" s="51"/>
      <c r="L5" s="51"/>
      <c r="M5" s="51"/>
      <c r="N5" s="51"/>
      <c r="O5" s="51"/>
      <c r="P5" s="51"/>
      <c r="Q5" s="51"/>
      <c r="R5" s="51"/>
      <c r="S5" s="51"/>
      <c r="T5" s="51"/>
      <c r="U5" s="51"/>
      <c r="V5" s="51"/>
      <c r="W5" s="51"/>
      <c r="AB5" s="52"/>
    </row>
    <row r="6" spans="2:28" s="24" customFormat="1" ht="50.1" customHeight="1" x14ac:dyDescent="0.2">
      <c r="B6" s="331"/>
      <c r="C6" s="333"/>
      <c r="D6" s="333"/>
      <c r="E6" s="333"/>
      <c r="F6" s="198" t="s">
        <v>87</v>
      </c>
      <c r="G6" s="199" t="s">
        <v>277</v>
      </c>
      <c r="H6" s="53"/>
      <c r="I6" s="51"/>
      <c r="J6" s="51"/>
      <c r="K6" s="51"/>
      <c r="L6" s="51"/>
      <c r="M6" s="51"/>
      <c r="N6" s="51"/>
      <c r="O6" s="51"/>
      <c r="P6" s="51"/>
      <c r="Q6" s="51"/>
      <c r="R6" s="51"/>
      <c r="S6" s="51"/>
      <c r="T6" s="51"/>
      <c r="U6" s="51"/>
      <c r="V6" s="51"/>
      <c r="W6" s="51"/>
      <c r="AB6" s="52"/>
    </row>
    <row r="7" spans="2:28" s="54" customFormat="1" x14ac:dyDescent="0.2">
      <c r="B7" s="336" t="s">
        <v>24</v>
      </c>
      <c r="C7" s="77" t="s">
        <v>81</v>
      </c>
      <c r="D7" s="262">
        <v>0.98697739015631836</v>
      </c>
      <c r="E7" s="263" t="s">
        <v>71</v>
      </c>
      <c r="F7" s="77" t="s">
        <v>47</v>
      </c>
      <c r="G7" s="79">
        <v>1.4875943918769785</v>
      </c>
      <c r="H7" s="49"/>
      <c r="I7" s="49"/>
      <c r="J7" s="49"/>
      <c r="K7" s="49"/>
      <c r="L7" s="49"/>
      <c r="M7" s="49"/>
      <c r="N7" s="49"/>
      <c r="O7" s="49"/>
      <c r="P7" s="49"/>
      <c r="Q7" s="49"/>
      <c r="R7" s="49"/>
      <c r="S7" s="49"/>
      <c r="T7" s="49"/>
      <c r="U7" s="49"/>
      <c r="V7" s="49"/>
      <c r="W7" s="49"/>
      <c r="AB7" s="30"/>
    </row>
    <row r="8" spans="2:28" s="54" customFormat="1" ht="15" customHeight="1" x14ac:dyDescent="0.2">
      <c r="B8" s="337"/>
      <c r="C8" s="61" t="s">
        <v>82</v>
      </c>
      <c r="D8" s="62">
        <v>0.88732959754074248</v>
      </c>
      <c r="E8" s="63" t="s">
        <v>70</v>
      </c>
      <c r="F8" s="61" t="s">
        <v>38</v>
      </c>
      <c r="G8" s="64">
        <v>1.8840840808238335</v>
      </c>
      <c r="H8" s="49"/>
      <c r="I8" s="49"/>
      <c r="J8" s="49"/>
      <c r="K8" s="49"/>
      <c r="L8" s="49"/>
      <c r="M8" s="49"/>
      <c r="N8" s="49"/>
      <c r="O8" s="49"/>
      <c r="P8" s="49"/>
      <c r="Q8" s="49"/>
      <c r="R8" s="49"/>
      <c r="S8" s="49"/>
      <c r="T8" s="49"/>
      <c r="U8" s="49"/>
      <c r="V8" s="49"/>
      <c r="W8" s="49"/>
      <c r="AB8" s="30"/>
    </row>
    <row r="9" spans="2:28" s="54" customFormat="1" ht="15" customHeight="1" x14ac:dyDescent="0.2">
      <c r="B9" s="337"/>
      <c r="C9" s="61" t="s">
        <v>83</v>
      </c>
      <c r="D9" s="62">
        <v>2.2316243703994987</v>
      </c>
      <c r="E9" s="63" t="s">
        <v>73</v>
      </c>
      <c r="F9" s="61" t="s">
        <v>57</v>
      </c>
      <c r="G9" s="64">
        <v>4.041788894872389</v>
      </c>
      <c r="H9" s="49"/>
      <c r="I9" s="49"/>
      <c r="J9" s="49"/>
      <c r="K9" s="49"/>
      <c r="L9" s="49"/>
      <c r="M9" s="49"/>
      <c r="N9" s="49"/>
      <c r="O9" s="49"/>
      <c r="P9" s="49"/>
      <c r="Q9" s="49"/>
      <c r="R9" s="49"/>
      <c r="S9" s="49"/>
      <c r="T9" s="49"/>
      <c r="U9" s="49"/>
      <c r="V9" s="49"/>
      <c r="W9" s="49"/>
      <c r="AB9" s="30"/>
    </row>
    <row r="10" spans="2:28" s="54" customFormat="1" ht="35.25" customHeight="1" x14ac:dyDescent="0.2">
      <c r="B10" s="337"/>
      <c r="C10" s="73" t="s">
        <v>84</v>
      </c>
      <c r="D10" s="74">
        <v>1.4567034388603961</v>
      </c>
      <c r="E10" s="75" t="s">
        <v>72</v>
      </c>
      <c r="F10" s="73" t="s">
        <v>48</v>
      </c>
      <c r="G10" s="76">
        <v>2.035830843314157</v>
      </c>
      <c r="H10" s="49"/>
      <c r="I10" s="49"/>
      <c r="J10" s="49"/>
      <c r="K10" s="49"/>
      <c r="L10" s="49"/>
      <c r="M10" s="49"/>
      <c r="N10" s="49"/>
      <c r="O10" s="49"/>
      <c r="P10" s="49"/>
      <c r="Q10" s="49"/>
      <c r="R10" s="49"/>
      <c r="S10" s="49"/>
      <c r="T10" s="49"/>
      <c r="U10" s="49"/>
      <c r="V10" s="49"/>
      <c r="W10" s="49"/>
      <c r="AB10" s="30"/>
    </row>
    <row r="11" spans="2:28" s="54" customFormat="1" ht="22.5" customHeight="1" x14ac:dyDescent="0.2">
      <c r="B11" s="336" t="s">
        <v>25</v>
      </c>
      <c r="C11" s="77" t="s">
        <v>81</v>
      </c>
      <c r="D11" s="262">
        <v>0.63655920316569858</v>
      </c>
      <c r="E11" s="263" t="s">
        <v>65</v>
      </c>
      <c r="F11" s="77" t="s">
        <v>65</v>
      </c>
      <c r="G11" s="79">
        <v>0.63655920316569858</v>
      </c>
      <c r="H11" s="49"/>
      <c r="I11" s="49"/>
      <c r="J11" s="49"/>
      <c r="K11" s="49"/>
      <c r="L11" s="49"/>
      <c r="M11" s="49"/>
      <c r="N11" s="49"/>
      <c r="O11" s="49"/>
      <c r="P11" s="49"/>
      <c r="Q11" s="49"/>
      <c r="R11" s="49"/>
      <c r="S11" s="49"/>
      <c r="T11" s="49"/>
      <c r="U11" s="49"/>
      <c r="V11" s="49"/>
      <c r="W11" s="49"/>
      <c r="AB11" s="30"/>
    </row>
    <row r="12" spans="2:28" s="54" customFormat="1" ht="24" customHeight="1" x14ac:dyDescent="0.2">
      <c r="B12" s="337"/>
      <c r="C12" s="61" t="s">
        <v>82</v>
      </c>
      <c r="D12" s="62">
        <v>7.9485786859256891E-2</v>
      </c>
      <c r="E12" s="63" t="s">
        <v>148</v>
      </c>
      <c r="F12" s="61" t="s">
        <v>48</v>
      </c>
      <c r="G12" s="64">
        <v>1.1648451430749773</v>
      </c>
      <c r="H12" s="49"/>
      <c r="I12" s="49"/>
      <c r="J12" s="49"/>
      <c r="K12" s="49"/>
      <c r="L12" s="49"/>
      <c r="M12" s="49"/>
      <c r="N12" s="49"/>
      <c r="O12" s="49"/>
      <c r="P12" s="49"/>
      <c r="Q12" s="49"/>
      <c r="R12" s="49"/>
      <c r="S12" s="49"/>
      <c r="T12" s="49"/>
      <c r="U12" s="49"/>
      <c r="V12" s="49"/>
      <c r="W12" s="49"/>
      <c r="AB12" s="30"/>
    </row>
    <row r="13" spans="2:28" s="54" customFormat="1" ht="15" customHeight="1" x14ac:dyDescent="0.2">
      <c r="B13" s="337"/>
      <c r="C13" s="61" t="s">
        <v>83</v>
      </c>
      <c r="D13" s="62">
        <v>0.88013589906661416</v>
      </c>
      <c r="E13" s="63" t="s">
        <v>149</v>
      </c>
      <c r="F13" s="61" t="s">
        <v>36</v>
      </c>
      <c r="G13" s="66">
        <v>2.130684756318324</v>
      </c>
      <c r="H13" s="49"/>
      <c r="I13" s="49"/>
      <c r="J13" s="49"/>
      <c r="K13" s="49"/>
      <c r="L13" s="49"/>
      <c r="M13" s="49"/>
      <c r="N13" s="49"/>
      <c r="O13" s="49"/>
      <c r="P13" s="49"/>
      <c r="Q13" s="49"/>
      <c r="R13" s="49"/>
      <c r="S13" s="49"/>
      <c r="T13" s="49"/>
      <c r="U13" s="49"/>
      <c r="V13" s="49"/>
      <c r="W13" s="49"/>
      <c r="AB13" s="30"/>
    </row>
    <row r="14" spans="2:28" s="54" customFormat="1" ht="15" customHeight="1" x14ac:dyDescent="0.2">
      <c r="B14" s="337"/>
      <c r="C14" s="61" t="s">
        <v>84</v>
      </c>
      <c r="D14" s="62">
        <v>0.54241342538898785</v>
      </c>
      <c r="E14" s="63" t="s">
        <v>47</v>
      </c>
      <c r="F14" s="61" t="s">
        <v>47</v>
      </c>
      <c r="G14" s="66">
        <v>0.54241342538898785</v>
      </c>
      <c r="H14" s="49"/>
      <c r="I14" s="49"/>
      <c r="J14" s="49"/>
      <c r="K14" s="49"/>
      <c r="L14" s="49"/>
      <c r="M14" s="49"/>
      <c r="N14" s="49"/>
      <c r="O14" s="49"/>
      <c r="P14" s="49"/>
      <c r="Q14" s="49"/>
      <c r="R14" s="49"/>
      <c r="S14" s="49"/>
      <c r="T14" s="49"/>
      <c r="U14" s="49"/>
      <c r="V14" s="49"/>
      <c r="W14" s="49"/>
      <c r="AB14" s="30"/>
    </row>
    <row r="15" spans="2:28" s="54" customFormat="1" ht="15" customHeight="1" x14ac:dyDescent="0.2">
      <c r="B15" s="338"/>
      <c r="C15" s="264" t="s">
        <v>158</v>
      </c>
      <c r="D15" s="265">
        <v>-0.77085798531957295</v>
      </c>
      <c r="E15" s="266" t="s">
        <v>150</v>
      </c>
      <c r="F15" s="264" t="s">
        <v>42</v>
      </c>
      <c r="G15" s="267">
        <v>-1.9937476030460477</v>
      </c>
      <c r="H15" s="49"/>
      <c r="I15" s="49"/>
      <c r="J15" s="49"/>
      <c r="K15" s="49"/>
      <c r="L15" s="49"/>
      <c r="M15" s="49"/>
      <c r="N15" s="49"/>
      <c r="O15" s="49"/>
      <c r="P15" s="49"/>
      <c r="Q15" s="49"/>
      <c r="R15" s="49"/>
      <c r="S15" s="49"/>
      <c r="T15" s="49"/>
      <c r="U15" s="49"/>
      <c r="V15" s="49"/>
      <c r="W15" s="49"/>
      <c r="AB15" s="30"/>
    </row>
    <row r="16" spans="2:28" s="54" customFormat="1" x14ac:dyDescent="0.2">
      <c r="B16" s="336" t="s">
        <v>0</v>
      </c>
      <c r="C16" s="98" t="s">
        <v>81</v>
      </c>
      <c r="D16" s="271">
        <v>-0.40610057912187081</v>
      </c>
      <c r="E16" s="272" t="s">
        <v>74</v>
      </c>
      <c r="F16" s="98" t="s">
        <v>65</v>
      </c>
      <c r="G16" s="99">
        <v>-0.43650753852293445</v>
      </c>
      <c r="H16" s="49"/>
      <c r="I16" s="49"/>
      <c r="J16" s="49"/>
      <c r="K16" s="49"/>
      <c r="L16" s="49"/>
      <c r="M16" s="49"/>
      <c r="N16" s="49"/>
      <c r="O16" s="49"/>
      <c r="P16" s="49"/>
      <c r="Q16" s="49"/>
      <c r="R16" s="49"/>
      <c r="S16" s="49"/>
      <c r="T16" s="49"/>
      <c r="U16" s="49"/>
      <c r="V16" s="49"/>
      <c r="W16" s="49"/>
      <c r="AB16" s="30"/>
    </row>
    <row r="17" spans="2:28" s="54" customFormat="1" ht="15" customHeight="1" x14ac:dyDescent="0.2">
      <c r="B17" s="337"/>
      <c r="C17" s="57" t="s">
        <v>82</v>
      </c>
      <c r="D17" s="58">
        <v>-0.64699094918554412</v>
      </c>
      <c r="E17" s="59" t="s">
        <v>151</v>
      </c>
      <c r="F17" s="57" t="s">
        <v>51</v>
      </c>
      <c r="G17" s="60">
        <v>-0.37260577425201058</v>
      </c>
      <c r="H17" s="49"/>
      <c r="I17" s="49"/>
      <c r="J17" s="49"/>
      <c r="K17" s="49"/>
      <c r="L17" s="49"/>
      <c r="M17" s="49"/>
      <c r="N17" s="49"/>
      <c r="O17" s="49"/>
      <c r="P17" s="49"/>
      <c r="Q17" s="49"/>
      <c r="R17" s="49"/>
      <c r="S17" s="49"/>
      <c r="T17" s="49"/>
      <c r="U17" s="49"/>
      <c r="V17" s="49"/>
      <c r="W17" s="49"/>
      <c r="AB17" s="30"/>
    </row>
    <row r="18" spans="2:28" s="54" customFormat="1" ht="15" customHeight="1" x14ac:dyDescent="0.2">
      <c r="B18" s="338"/>
      <c r="C18" s="273" t="s">
        <v>83</v>
      </c>
      <c r="D18" s="274">
        <v>-0.29520977018393513</v>
      </c>
      <c r="E18" s="275" t="s">
        <v>152</v>
      </c>
      <c r="F18" s="273" t="s">
        <v>46</v>
      </c>
      <c r="G18" s="276">
        <v>-0.76700340087110241</v>
      </c>
      <c r="H18" s="49"/>
      <c r="I18" s="49"/>
      <c r="J18" s="49"/>
      <c r="K18" s="49"/>
      <c r="L18" s="49"/>
      <c r="M18" s="49"/>
      <c r="N18" s="49"/>
      <c r="O18" s="49"/>
      <c r="P18" s="49"/>
      <c r="Q18" s="49"/>
      <c r="R18" s="49"/>
      <c r="S18" s="49"/>
      <c r="T18" s="49"/>
      <c r="U18" s="49"/>
      <c r="V18" s="49"/>
      <c r="W18" s="49"/>
      <c r="AB18" s="30"/>
    </row>
    <row r="19" spans="2:28" s="54" customFormat="1" x14ac:dyDescent="0.2">
      <c r="B19" s="336" t="s">
        <v>26</v>
      </c>
      <c r="C19" s="77" t="s">
        <v>81</v>
      </c>
      <c r="D19" s="278">
        <v>2.6634408546887034</v>
      </c>
      <c r="E19" s="78" t="s">
        <v>79</v>
      </c>
      <c r="F19" s="77" t="s">
        <v>48</v>
      </c>
      <c r="G19" s="79">
        <v>2.1461028036892094</v>
      </c>
      <c r="H19" s="49"/>
      <c r="I19" s="49"/>
      <c r="J19" s="49"/>
      <c r="K19" s="49"/>
      <c r="L19" s="49"/>
      <c r="M19" s="49"/>
      <c r="N19" s="49"/>
      <c r="O19" s="49"/>
      <c r="P19" s="49"/>
      <c r="Q19" s="49"/>
      <c r="R19" s="49"/>
      <c r="S19" s="49"/>
      <c r="T19" s="49"/>
      <c r="U19" s="49"/>
      <c r="V19" s="49"/>
      <c r="W19" s="49"/>
      <c r="AB19" s="30"/>
    </row>
    <row r="20" spans="2:28" s="54" customFormat="1" ht="15" customHeight="1" x14ac:dyDescent="0.2">
      <c r="B20" s="337"/>
      <c r="C20" s="61" t="s">
        <v>82</v>
      </c>
      <c r="D20" s="67">
        <v>2.2107742251086471</v>
      </c>
      <c r="E20" s="65" t="s">
        <v>76</v>
      </c>
      <c r="F20" s="61" t="s">
        <v>39</v>
      </c>
      <c r="G20" s="64">
        <v>3.3215642524041522</v>
      </c>
      <c r="H20" s="49"/>
      <c r="I20" s="49"/>
      <c r="J20" s="49"/>
      <c r="K20" s="49"/>
      <c r="L20" s="49"/>
      <c r="M20" s="49"/>
      <c r="N20" s="49"/>
      <c r="O20" s="49"/>
      <c r="P20" s="49"/>
      <c r="Q20" s="49"/>
      <c r="R20" s="49"/>
      <c r="S20" s="49"/>
      <c r="T20" s="49"/>
      <c r="U20" s="49"/>
      <c r="V20" s="49"/>
      <c r="W20" s="49"/>
      <c r="AB20" s="30"/>
    </row>
    <row r="21" spans="2:28" s="54" customFormat="1" ht="15" customHeight="1" x14ac:dyDescent="0.2">
      <c r="B21" s="337"/>
      <c r="C21" s="61" t="s">
        <v>83</v>
      </c>
      <c r="D21" s="67">
        <v>1.0748176282785682</v>
      </c>
      <c r="E21" s="65" t="s">
        <v>65</v>
      </c>
      <c r="F21" s="61" t="s">
        <v>65</v>
      </c>
      <c r="G21" s="64">
        <v>1.0748176282785682</v>
      </c>
      <c r="H21" s="49"/>
      <c r="I21" s="49"/>
      <c r="J21" s="49"/>
      <c r="K21" s="49"/>
      <c r="L21" s="49"/>
      <c r="M21" s="49"/>
      <c r="N21" s="49"/>
      <c r="O21" s="49"/>
      <c r="P21" s="49"/>
      <c r="Q21" s="49"/>
      <c r="R21" s="49"/>
      <c r="S21" s="49"/>
      <c r="T21" s="49"/>
      <c r="U21" s="49"/>
      <c r="V21" s="49"/>
      <c r="W21" s="49"/>
      <c r="AB21" s="30"/>
    </row>
    <row r="22" spans="2:28" s="54" customFormat="1" ht="15" customHeight="1" x14ac:dyDescent="0.2">
      <c r="B22" s="338"/>
      <c r="C22" s="264" t="s">
        <v>84</v>
      </c>
      <c r="D22" s="279">
        <v>1.2966402779580832</v>
      </c>
      <c r="E22" s="280" t="s">
        <v>80</v>
      </c>
      <c r="F22" s="264" t="s">
        <v>38</v>
      </c>
      <c r="G22" s="267">
        <v>2.0384680419838208</v>
      </c>
      <c r="H22" s="49"/>
      <c r="I22" s="49"/>
      <c r="J22" s="49"/>
      <c r="K22" s="49"/>
      <c r="L22" s="49"/>
      <c r="M22" s="49"/>
      <c r="N22" s="49"/>
      <c r="O22" s="49"/>
      <c r="P22" s="49"/>
      <c r="Q22" s="49"/>
      <c r="R22" s="49"/>
      <c r="S22" s="49"/>
      <c r="T22" s="49"/>
      <c r="U22" s="49"/>
      <c r="V22" s="49"/>
      <c r="W22" s="49"/>
      <c r="AB22" s="30"/>
    </row>
    <row r="23" spans="2:28" s="54" customFormat="1" x14ac:dyDescent="0.2">
      <c r="B23" s="336" t="s">
        <v>27</v>
      </c>
      <c r="C23" s="77" t="s">
        <v>81</v>
      </c>
      <c r="D23" s="281">
        <v>1.0264953551272438</v>
      </c>
      <c r="E23" s="78" t="s">
        <v>78</v>
      </c>
      <c r="F23" s="77" t="s">
        <v>47</v>
      </c>
      <c r="G23" s="79">
        <v>3.1416338197572724</v>
      </c>
      <c r="H23" s="49"/>
      <c r="I23" s="49"/>
      <c r="J23" s="49"/>
      <c r="K23" s="49"/>
      <c r="L23" s="49"/>
      <c r="M23" s="49"/>
      <c r="N23" s="49"/>
      <c r="O23" s="49"/>
      <c r="P23" s="49"/>
      <c r="Q23" s="49"/>
      <c r="R23" s="49"/>
      <c r="S23" s="49"/>
      <c r="T23" s="49"/>
      <c r="U23" s="49"/>
      <c r="V23" s="49"/>
      <c r="W23" s="49"/>
      <c r="AB23" s="30"/>
    </row>
    <row r="24" spans="2:28" s="54" customFormat="1" ht="15" customHeight="1" x14ac:dyDescent="0.2">
      <c r="B24" s="337"/>
      <c r="C24" s="61" t="s">
        <v>82</v>
      </c>
      <c r="D24" s="68">
        <v>0.19232066397334435</v>
      </c>
      <c r="E24" s="65" t="s">
        <v>70</v>
      </c>
      <c r="F24" s="61" t="s">
        <v>38</v>
      </c>
      <c r="G24" s="64">
        <v>0.88929061262319475</v>
      </c>
      <c r="H24" s="49"/>
      <c r="I24" s="49"/>
      <c r="J24" s="49"/>
      <c r="K24" s="49"/>
      <c r="L24" s="49"/>
      <c r="M24" s="49"/>
      <c r="N24" s="49"/>
      <c r="O24" s="49"/>
      <c r="P24" s="49"/>
      <c r="Q24" s="49"/>
      <c r="R24" s="49"/>
      <c r="S24" s="49"/>
      <c r="T24" s="49"/>
      <c r="U24" s="49"/>
      <c r="V24" s="49"/>
      <c r="W24" s="49"/>
      <c r="AB24" s="30"/>
    </row>
    <row r="25" spans="2:28" s="54" customFormat="1" ht="15" customHeight="1" x14ac:dyDescent="0.2">
      <c r="B25" s="337"/>
      <c r="C25" s="61" t="s">
        <v>83</v>
      </c>
      <c r="D25" s="68">
        <v>2.4067202326401027</v>
      </c>
      <c r="E25" s="65" t="s">
        <v>153</v>
      </c>
      <c r="F25" s="61" t="s">
        <v>39</v>
      </c>
      <c r="G25" s="64">
        <v>4.1604008197640763</v>
      </c>
      <c r="H25" s="49"/>
      <c r="I25" s="49"/>
      <c r="J25" s="49"/>
      <c r="K25" s="49"/>
      <c r="L25" s="49"/>
      <c r="M25" s="49"/>
      <c r="N25" s="49"/>
      <c r="O25" s="49"/>
      <c r="P25" s="49"/>
      <c r="Q25" s="49"/>
      <c r="R25" s="49"/>
      <c r="S25" s="49"/>
      <c r="T25" s="49"/>
      <c r="U25" s="49"/>
      <c r="V25" s="49"/>
      <c r="W25" s="49"/>
      <c r="AB25" s="30"/>
    </row>
    <row r="26" spans="2:28" s="54" customFormat="1" ht="15" customHeight="1" x14ac:dyDescent="0.2">
      <c r="B26" s="338"/>
      <c r="C26" s="264" t="s">
        <v>84</v>
      </c>
      <c r="D26" s="282">
        <v>0.70504305538139356</v>
      </c>
      <c r="E26" s="280" t="s">
        <v>149</v>
      </c>
      <c r="F26" s="283" t="s">
        <v>54</v>
      </c>
      <c r="G26" s="267">
        <v>-3.6052435498352353</v>
      </c>
      <c r="H26" s="49"/>
      <c r="I26" s="49"/>
      <c r="J26" s="49"/>
      <c r="K26" s="49"/>
      <c r="L26" s="49"/>
      <c r="M26" s="49"/>
      <c r="N26" s="49"/>
      <c r="O26" s="49"/>
      <c r="P26" s="49"/>
      <c r="Q26" s="49"/>
      <c r="R26" s="49"/>
      <c r="S26" s="49"/>
      <c r="T26" s="49"/>
      <c r="U26" s="49"/>
      <c r="V26" s="49"/>
      <c r="W26" s="49"/>
      <c r="AB26" s="30"/>
    </row>
    <row r="27" spans="2:28" s="54" customFormat="1" ht="22.5" customHeight="1" x14ac:dyDescent="0.2">
      <c r="B27" s="336" t="s">
        <v>28</v>
      </c>
      <c r="C27" s="77" t="s">
        <v>81</v>
      </c>
      <c r="D27" s="262">
        <v>1.6344778891263845</v>
      </c>
      <c r="E27" s="78" t="s">
        <v>76</v>
      </c>
      <c r="F27" s="77" t="s">
        <v>39</v>
      </c>
      <c r="G27" s="79">
        <v>3.134545096124608</v>
      </c>
      <c r="H27" s="49"/>
      <c r="I27" s="49"/>
      <c r="J27" s="49"/>
      <c r="K27" s="49"/>
      <c r="L27" s="49"/>
      <c r="M27" s="49"/>
      <c r="N27" s="49"/>
      <c r="O27" s="49"/>
      <c r="P27" s="49"/>
      <c r="Q27" s="49"/>
      <c r="R27" s="49"/>
      <c r="S27" s="49"/>
      <c r="T27" s="49"/>
      <c r="U27" s="49"/>
      <c r="V27" s="49"/>
      <c r="W27" s="49"/>
      <c r="AB27" s="30"/>
    </row>
    <row r="28" spans="2:28" s="54" customFormat="1" ht="15" customHeight="1" x14ac:dyDescent="0.2">
      <c r="B28" s="337"/>
      <c r="C28" s="61" t="s">
        <v>82</v>
      </c>
      <c r="D28" s="62">
        <v>-0.97805744546960449</v>
      </c>
      <c r="E28" s="65" t="s">
        <v>65</v>
      </c>
      <c r="F28" s="61" t="s">
        <v>65</v>
      </c>
      <c r="G28" s="64">
        <v>-0.97805744546960449</v>
      </c>
      <c r="H28" s="49"/>
      <c r="I28" s="49"/>
      <c r="J28" s="49"/>
      <c r="K28" s="49"/>
      <c r="L28" s="49"/>
      <c r="M28" s="49"/>
      <c r="N28" s="49"/>
      <c r="O28" s="49"/>
      <c r="P28" s="49"/>
      <c r="Q28" s="49"/>
      <c r="R28" s="49"/>
      <c r="S28" s="49"/>
      <c r="T28" s="49"/>
      <c r="U28" s="49"/>
      <c r="V28" s="49"/>
      <c r="W28" s="49"/>
      <c r="AB28" s="30"/>
    </row>
    <row r="29" spans="2:28" s="54" customFormat="1" ht="15" customHeight="1" x14ac:dyDescent="0.2">
      <c r="B29" s="337"/>
      <c r="C29" s="61" t="s">
        <v>83</v>
      </c>
      <c r="D29" s="62">
        <v>2.287250010055808</v>
      </c>
      <c r="E29" s="65" t="s">
        <v>75</v>
      </c>
      <c r="F29" s="61" t="s">
        <v>42</v>
      </c>
      <c r="G29" s="64">
        <v>2.4636888794659528</v>
      </c>
      <c r="H29" s="49"/>
      <c r="I29" s="49"/>
      <c r="J29" s="49"/>
      <c r="K29" s="49"/>
      <c r="L29" s="49"/>
      <c r="M29" s="49"/>
      <c r="N29" s="49"/>
      <c r="O29" s="49"/>
      <c r="P29" s="49"/>
      <c r="Q29" s="49"/>
      <c r="R29" s="49"/>
      <c r="S29" s="49"/>
      <c r="T29" s="49"/>
      <c r="U29" s="49"/>
      <c r="V29" s="49"/>
      <c r="W29" s="49"/>
      <c r="AB29" s="30"/>
    </row>
    <row r="30" spans="2:28" s="54" customFormat="1" ht="15" customHeight="1" x14ac:dyDescent="0.2">
      <c r="B30" s="338"/>
      <c r="C30" s="264" t="s">
        <v>84</v>
      </c>
      <c r="D30" s="265">
        <v>4.268628058822399</v>
      </c>
      <c r="E30" s="280" t="s">
        <v>154</v>
      </c>
      <c r="F30" s="264" t="s">
        <v>38</v>
      </c>
      <c r="G30" s="267">
        <v>4.403525442746159</v>
      </c>
      <c r="H30" s="49"/>
      <c r="I30" s="49"/>
      <c r="J30" s="49"/>
      <c r="K30" s="49"/>
      <c r="L30" s="49"/>
      <c r="M30" s="49"/>
      <c r="N30" s="49"/>
      <c r="O30" s="49"/>
      <c r="P30" s="49"/>
      <c r="Q30" s="49"/>
      <c r="R30" s="49"/>
      <c r="S30" s="49"/>
      <c r="T30" s="49"/>
      <c r="U30" s="49"/>
      <c r="V30" s="49"/>
      <c r="W30" s="49"/>
      <c r="AB30" s="30"/>
    </row>
    <row r="31" spans="2:28" s="54" customFormat="1" ht="22.5" customHeight="1" x14ac:dyDescent="0.2">
      <c r="B31" s="336" t="s">
        <v>29</v>
      </c>
      <c r="C31" s="77" t="s">
        <v>81</v>
      </c>
      <c r="D31" s="281">
        <v>-1.2432908961437339</v>
      </c>
      <c r="E31" s="78" t="s">
        <v>77</v>
      </c>
      <c r="F31" s="77" t="s">
        <v>40</v>
      </c>
      <c r="G31" s="79">
        <v>-4.1041395295108085</v>
      </c>
      <c r="H31" s="49"/>
      <c r="I31" s="49"/>
      <c r="J31" s="49"/>
      <c r="K31" s="49"/>
      <c r="L31" s="49"/>
      <c r="M31" s="49"/>
      <c r="N31" s="49"/>
      <c r="O31" s="49"/>
      <c r="P31" s="49"/>
      <c r="Q31" s="49"/>
      <c r="R31" s="49"/>
      <c r="S31" s="49"/>
      <c r="T31" s="49"/>
      <c r="U31" s="49"/>
      <c r="V31" s="49"/>
      <c r="W31" s="49"/>
      <c r="AB31" s="30"/>
    </row>
    <row r="32" spans="2:28" s="54" customFormat="1" ht="15" customHeight="1" x14ac:dyDescent="0.2">
      <c r="B32" s="337"/>
      <c r="C32" s="61" t="s">
        <v>82</v>
      </c>
      <c r="D32" s="68">
        <v>-0.7364977679997109</v>
      </c>
      <c r="E32" s="65" t="s">
        <v>78</v>
      </c>
      <c r="F32" s="61" t="s">
        <v>48</v>
      </c>
      <c r="G32" s="64">
        <v>-1.8409636881874469</v>
      </c>
      <c r="H32" s="49"/>
      <c r="I32" s="49"/>
      <c r="J32" s="49"/>
      <c r="K32" s="49"/>
      <c r="L32" s="49"/>
      <c r="M32" s="49"/>
      <c r="N32" s="49"/>
      <c r="O32" s="49"/>
      <c r="P32" s="49"/>
      <c r="Q32" s="49"/>
      <c r="R32" s="49"/>
      <c r="S32" s="49"/>
      <c r="T32" s="49"/>
      <c r="U32" s="49"/>
      <c r="V32" s="49"/>
      <c r="W32" s="49"/>
      <c r="AB32" s="30"/>
    </row>
    <row r="33" spans="2:28" s="54" customFormat="1" ht="15" customHeight="1" x14ac:dyDescent="0.2">
      <c r="B33" s="338"/>
      <c r="C33" s="264" t="s">
        <v>83</v>
      </c>
      <c r="D33" s="282">
        <v>1.3491375322578492</v>
      </c>
      <c r="E33" s="280" t="s">
        <v>70</v>
      </c>
      <c r="F33" s="264" t="s">
        <v>38</v>
      </c>
      <c r="G33" s="267">
        <v>4.3755033785544128</v>
      </c>
      <c r="H33" s="49"/>
      <c r="I33" s="49"/>
      <c r="J33" s="49"/>
      <c r="K33" s="49"/>
      <c r="L33" s="49"/>
      <c r="M33" s="49"/>
      <c r="N33" s="49"/>
      <c r="O33" s="49"/>
      <c r="P33" s="49"/>
      <c r="Q33" s="49"/>
      <c r="R33" s="49"/>
      <c r="S33" s="49"/>
      <c r="T33" s="49"/>
      <c r="U33" s="49"/>
      <c r="V33" s="49"/>
      <c r="W33" s="49"/>
      <c r="AB33" s="30"/>
    </row>
    <row r="34" spans="2:28" s="54" customFormat="1" x14ac:dyDescent="0.2">
      <c r="B34" s="336" t="s">
        <v>30</v>
      </c>
      <c r="C34" s="77" t="s">
        <v>81</v>
      </c>
      <c r="D34" s="281">
        <v>2.6055806099486212</v>
      </c>
      <c r="E34" s="78" t="s">
        <v>71</v>
      </c>
      <c r="F34" s="77" t="s">
        <v>47</v>
      </c>
      <c r="G34" s="79">
        <v>2.9523252820227386</v>
      </c>
      <c r="H34" s="49"/>
      <c r="I34" s="49"/>
      <c r="J34" s="49"/>
      <c r="K34" s="49"/>
      <c r="L34" s="49"/>
      <c r="M34" s="49"/>
      <c r="N34" s="49"/>
      <c r="O34" s="49"/>
      <c r="P34" s="49"/>
      <c r="Q34" s="49"/>
      <c r="R34" s="49"/>
      <c r="S34" s="49"/>
      <c r="T34" s="49"/>
      <c r="U34" s="49"/>
      <c r="V34" s="49"/>
      <c r="W34" s="49"/>
      <c r="AB34" s="30"/>
    </row>
    <row r="35" spans="2:28" s="54" customFormat="1" ht="15" customHeight="1" x14ac:dyDescent="0.2">
      <c r="B35" s="337"/>
      <c r="C35" s="61" t="s">
        <v>82</v>
      </c>
      <c r="D35" s="68">
        <v>2.2617010173552776</v>
      </c>
      <c r="E35" s="65" t="s">
        <v>70</v>
      </c>
      <c r="F35" s="61" t="s">
        <v>65</v>
      </c>
      <c r="G35" s="64">
        <v>2.1674748735973637</v>
      </c>
      <c r="H35" s="49"/>
      <c r="I35" s="49"/>
      <c r="J35" s="49"/>
      <c r="K35" s="49"/>
      <c r="L35" s="49"/>
      <c r="M35" s="49"/>
      <c r="N35" s="49"/>
      <c r="O35" s="49"/>
      <c r="P35" s="49"/>
      <c r="Q35" s="49"/>
      <c r="R35" s="49"/>
      <c r="S35" s="49"/>
      <c r="T35" s="49"/>
      <c r="U35" s="49"/>
      <c r="V35" s="49"/>
      <c r="W35" s="49"/>
      <c r="AB35" s="30"/>
    </row>
    <row r="36" spans="2:28" s="54" customFormat="1" ht="15" customHeight="1" x14ac:dyDescent="0.2">
      <c r="B36" s="337"/>
      <c r="C36" s="61" t="s">
        <v>83</v>
      </c>
      <c r="D36" s="68">
        <v>3.6861579486078044</v>
      </c>
      <c r="E36" s="65" t="s">
        <v>79</v>
      </c>
      <c r="F36" s="61" t="s">
        <v>46</v>
      </c>
      <c r="G36" s="64">
        <v>4.7983987997022082</v>
      </c>
      <c r="H36" s="49"/>
      <c r="I36" s="49"/>
      <c r="J36" s="49"/>
      <c r="K36" s="49"/>
      <c r="L36" s="49"/>
      <c r="M36" s="49"/>
      <c r="N36" s="49"/>
      <c r="O36" s="49"/>
      <c r="P36" s="49"/>
      <c r="Q36" s="49"/>
      <c r="R36" s="49"/>
      <c r="S36" s="49"/>
      <c r="T36" s="49"/>
      <c r="U36" s="49"/>
      <c r="V36" s="49"/>
      <c r="W36" s="49"/>
      <c r="AB36" s="30"/>
    </row>
    <row r="37" spans="2:28" s="54" customFormat="1" ht="15" customHeight="1" x14ac:dyDescent="0.2">
      <c r="B37" s="338"/>
      <c r="C37" s="264" t="s">
        <v>84</v>
      </c>
      <c r="D37" s="282">
        <v>2.9166348596596281</v>
      </c>
      <c r="E37" s="280" t="s">
        <v>76</v>
      </c>
      <c r="F37" s="264" t="s">
        <v>39</v>
      </c>
      <c r="G37" s="267">
        <v>3.4824098574195661</v>
      </c>
      <c r="H37" s="49"/>
      <c r="I37" s="49"/>
      <c r="J37" s="49"/>
      <c r="K37" s="49"/>
      <c r="L37" s="49"/>
      <c r="M37" s="49"/>
      <c r="N37" s="49"/>
      <c r="O37" s="49"/>
      <c r="P37" s="49"/>
      <c r="Q37" s="49"/>
      <c r="R37" s="49"/>
      <c r="S37" s="49"/>
      <c r="T37" s="49"/>
      <c r="U37" s="49"/>
      <c r="V37" s="49"/>
      <c r="W37" s="49"/>
      <c r="AB37" s="30"/>
    </row>
    <row r="38" spans="2:28" s="54" customFormat="1" x14ac:dyDescent="0.2">
      <c r="B38" s="336" t="s">
        <v>31</v>
      </c>
      <c r="C38" s="77" t="s">
        <v>81</v>
      </c>
      <c r="D38" s="281">
        <v>2.012661909130653</v>
      </c>
      <c r="E38" s="78" t="s">
        <v>111</v>
      </c>
      <c r="F38" s="77" t="s">
        <v>39</v>
      </c>
      <c r="G38" s="79">
        <v>4.3513491215968036</v>
      </c>
      <c r="H38" s="49"/>
      <c r="I38" s="49"/>
      <c r="J38" s="49"/>
      <c r="K38" s="49"/>
      <c r="L38" s="49"/>
      <c r="M38" s="49"/>
      <c r="N38" s="49"/>
      <c r="O38" s="49"/>
      <c r="P38" s="49"/>
      <c r="Q38" s="49"/>
      <c r="R38" s="49"/>
      <c r="S38" s="49"/>
      <c r="T38" s="49"/>
      <c r="U38" s="49"/>
      <c r="V38" s="49"/>
      <c r="W38" s="49"/>
      <c r="AB38" s="30"/>
    </row>
    <row r="39" spans="2:28" s="54" customFormat="1" ht="15" customHeight="1" x14ac:dyDescent="0.2">
      <c r="B39" s="337"/>
      <c r="C39" s="61" t="s">
        <v>82</v>
      </c>
      <c r="D39" s="68">
        <v>2.9256015930687163</v>
      </c>
      <c r="E39" s="65" t="s">
        <v>70</v>
      </c>
      <c r="F39" s="61" t="s">
        <v>38</v>
      </c>
      <c r="G39" s="64">
        <v>4.6116110003544986</v>
      </c>
      <c r="H39" s="49"/>
      <c r="I39" s="49"/>
      <c r="J39" s="49"/>
      <c r="K39" s="49"/>
      <c r="L39" s="49"/>
      <c r="M39" s="49"/>
      <c r="N39" s="49"/>
      <c r="O39" s="49"/>
      <c r="P39" s="49"/>
      <c r="Q39" s="49"/>
      <c r="R39" s="49"/>
      <c r="S39" s="49"/>
      <c r="T39" s="49"/>
      <c r="U39" s="49"/>
      <c r="V39" s="49"/>
      <c r="W39" s="49"/>
      <c r="AB39" s="30"/>
    </row>
    <row r="40" spans="2:28" s="54" customFormat="1" ht="24" customHeight="1" x14ac:dyDescent="0.2">
      <c r="B40" s="338"/>
      <c r="C40" s="264" t="s">
        <v>83</v>
      </c>
      <c r="D40" s="282">
        <v>0.95075720541875075</v>
      </c>
      <c r="E40" s="280" t="s">
        <v>155</v>
      </c>
      <c r="F40" s="264" t="s">
        <v>46</v>
      </c>
      <c r="G40" s="267">
        <v>2.6337044791319375</v>
      </c>
      <c r="H40" s="49"/>
      <c r="I40" s="49"/>
      <c r="J40" s="49"/>
      <c r="K40" s="49"/>
      <c r="L40" s="49"/>
      <c r="M40" s="49"/>
      <c r="N40" s="49"/>
      <c r="O40" s="49"/>
      <c r="P40" s="49"/>
      <c r="Q40" s="49"/>
      <c r="R40" s="49"/>
      <c r="S40" s="49"/>
      <c r="T40" s="49"/>
      <c r="U40" s="49"/>
      <c r="V40" s="49"/>
      <c r="W40" s="49"/>
      <c r="AB40" s="30"/>
    </row>
    <row r="41" spans="2:28" s="54" customFormat="1" x14ac:dyDescent="0.2">
      <c r="B41" s="337" t="s">
        <v>32</v>
      </c>
      <c r="C41" s="268" t="s">
        <v>81</v>
      </c>
      <c r="D41" s="277">
        <v>1.3541944284449103</v>
      </c>
      <c r="E41" s="269" t="s">
        <v>74</v>
      </c>
      <c r="F41" s="268" t="s">
        <v>38</v>
      </c>
      <c r="G41" s="270">
        <v>1.4000234773304143</v>
      </c>
      <c r="H41" s="49"/>
      <c r="I41" s="49"/>
      <c r="J41" s="49"/>
      <c r="K41" s="49"/>
      <c r="L41" s="49"/>
      <c r="M41" s="49"/>
      <c r="N41" s="49"/>
      <c r="O41" s="49"/>
      <c r="P41" s="49"/>
      <c r="Q41" s="49"/>
      <c r="R41" s="49"/>
      <c r="S41" s="49"/>
      <c r="T41" s="49"/>
      <c r="U41" s="49"/>
      <c r="V41" s="49"/>
      <c r="W41" s="49"/>
      <c r="AB41" s="30"/>
    </row>
    <row r="42" spans="2:28" s="54" customFormat="1" ht="15" customHeight="1" x14ac:dyDescent="0.2">
      <c r="B42" s="337"/>
      <c r="C42" s="61" t="s">
        <v>82</v>
      </c>
      <c r="D42" s="68">
        <v>1.4375531340193426</v>
      </c>
      <c r="E42" s="65" t="s">
        <v>110</v>
      </c>
      <c r="F42" s="61" t="s">
        <v>37</v>
      </c>
      <c r="G42" s="64">
        <v>1.9057055007842161</v>
      </c>
      <c r="H42" s="49"/>
      <c r="I42" s="49"/>
      <c r="J42" s="49"/>
      <c r="K42" s="49"/>
      <c r="L42" s="49"/>
      <c r="M42" s="49"/>
      <c r="N42" s="49"/>
      <c r="O42" s="49"/>
      <c r="P42" s="49"/>
      <c r="Q42" s="49"/>
      <c r="R42" s="49"/>
      <c r="S42" s="49"/>
      <c r="T42" s="49"/>
      <c r="U42" s="49"/>
      <c r="V42" s="49"/>
      <c r="W42" s="49"/>
      <c r="AB42" s="30"/>
    </row>
    <row r="43" spans="2:28" s="54" customFormat="1" ht="24" customHeight="1" x14ac:dyDescent="0.2">
      <c r="B43" s="338"/>
      <c r="C43" s="73" t="s">
        <v>83</v>
      </c>
      <c r="D43" s="81">
        <v>1.3089196322499053</v>
      </c>
      <c r="E43" s="80" t="s">
        <v>156</v>
      </c>
      <c r="F43" s="73" t="s">
        <v>46</v>
      </c>
      <c r="G43" s="76">
        <v>2.1165690097576961</v>
      </c>
      <c r="H43" s="49"/>
      <c r="I43" s="49"/>
      <c r="J43" s="49"/>
      <c r="K43" s="49"/>
      <c r="L43" s="49"/>
      <c r="M43" s="49"/>
      <c r="N43" s="49"/>
      <c r="O43" s="49"/>
      <c r="P43" s="49"/>
      <c r="Q43" s="49"/>
      <c r="R43" s="49"/>
      <c r="S43" s="49"/>
      <c r="T43" s="49"/>
      <c r="U43" s="49"/>
      <c r="V43" s="49"/>
      <c r="W43" s="49"/>
      <c r="AB43" s="30"/>
    </row>
    <row r="44" spans="2:28" s="54" customFormat="1" x14ac:dyDescent="0.2">
      <c r="B44" s="336" t="s">
        <v>33</v>
      </c>
      <c r="C44" s="61" t="s">
        <v>81</v>
      </c>
      <c r="D44" s="62">
        <v>1.998513216444886</v>
      </c>
      <c r="E44" s="63" t="s">
        <v>157</v>
      </c>
      <c r="F44" s="61" t="s">
        <v>48</v>
      </c>
      <c r="G44" s="64">
        <v>3.1174644000355078</v>
      </c>
      <c r="H44" s="49"/>
      <c r="I44" s="49"/>
      <c r="J44" s="49"/>
      <c r="K44" s="49"/>
      <c r="L44" s="49"/>
      <c r="M44" s="49"/>
      <c r="N44" s="49"/>
      <c r="O44" s="49"/>
      <c r="P44" s="49"/>
      <c r="Q44" s="49"/>
      <c r="R44" s="49"/>
      <c r="S44" s="49"/>
      <c r="T44" s="49"/>
      <c r="U44" s="49"/>
      <c r="V44" s="49"/>
      <c r="W44" s="49"/>
      <c r="AB44" s="30"/>
    </row>
    <row r="45" spans="2:28" s="54" customFormat="1" ht="15" customHeight="1" x14ac:dyDescent="0.2">
      <c r="B45" s="337"/>
      <c r="C45" s="61" t="s">
        <v>82</v>
      </c>
      <c r="D45" s="62">
        <v>1.3918656393618889</v>
      </c>
      <c r="E45" s="63" t="s">
        <v>71</v>
      </c>
      <c r="F45" s="61" t="s">
        <v>47</v>
      </c>
      <c r="G45" s="64">
        <v>1.2913855424509402</v>
      </c>
      <c r="H45" s="49"/>
      <c r="I45" s="49"/>
      <c r="J45" s="49"/>
      <c r="K45" s="49"/>
      <c r="L45" s="49"/>
      <c r="M45" s="49"/>
      <c r="N45" s="49"/>
      <c r="O45" s="49"/>
      <c r="P45" s="49"/>
      <c r="Q45" s="49"/>
      <c r="R45" s="49"/>
      <c r="S45" s="49"/>
      <c r="T45" s="49"/>
      <c r="U45" s="49"/>
      <c r="V45" s="49"/>
      <c r="W45" s="49"/>
      <c r="AB45" s="30"/>
    </row>
    <row r="46" spans="2:28" s="54" customFormat="1" ht="15.75" customHeight="1" thickBot="1" x14ac:dyDescent="0.25">
      <c r="B46" s="339"/>
      <c r="C46" s="69" t="s">
        <v>83</v>
      </c>
      <c r="D46" s="70">
        <v>1.5335729582010904</v>
      </c>
      <c r="E46" s="71" t="s">
        <v>70</v>
      </c>
      <c r="F46" s="69" t="s">
        <v>38</v>
      </c>
      <c r="G46" s="72">
        <v>2.3997060902396061</v>
      </c>
      <c r="H46" s="49"/>
      <c r="I46" s="49"/>
      <c r="J46" s="49"/>
      <c r="K46" s="49"/>
      <c r="L46" s="49"/>
      <c r="M46" s="49"/>
      <c r="N46" s="49"/>
      <c r="O46" s="49"/>
      <c r="P46" s="49"/>
      <c r="Q46" s="49"/>
      <c r="R46" s="49"/>
      <c r="S46" s="49"/>
      <c r="T46" s="49"/>
      <c r="U46" s="49"/>
      <c r="V46" s="49"/>
      <c r="W46" s="49"/>
      <c r="AB46" s="30"/>
    </row>
    <row r="47" spans="2:28" x14ac:dyDescent="0.2">
      <c r="B47" s="56" t="s">
        <v>85</v>
      </c>
    </row>
    <row r="48" spans="2:28" x14ac:dyDescent="0.2">
      <c r="B48" s="31" t="s">
        <v>247</v>
      </c>
    </row>
  </sheetData>
  <mergeCells count="17">
    <mergeCell ref="B44:B46"/>
    <mergeCell ref="B27:B30"/>
    <mergeCell ref="B31:B33"/>
    <mergeCell ref="B34:B37"/>
    <mergeCell ref="B38:B40"/>
    <mergeCell ref="B41:B43"/>
    <mergeCell ref="B11:B15"/>
    <mergeCell ref="B7:B10"/>
    <mergeCell ref="B16:B18"/>
    <mergeCell ref="B19:B22"/>
    <mergeCell ref="B23:B26"/>
    <mergeCell ref="B3:G3"/>
    <mergeCell ref="B5:B6"/>
    <mergeCell ref="C5:C6"/>
    <mergeCell ref="D5:D6"/>
    <mergeCell ref="E5:E6"/>
    <mergeCell ref="F5:G5"/>
  </mergeCells>
  <pageMargins left="0.7" right="0.7" top="0.75" bottom="0.75" header="0.3" footer="0.3"/>
  <pageSetup paperSize="9" scale="68"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8"/>
  <sheetViews>
    <sheetView topLeftCell="A64" workbookViewId="0">
      <selection activeCell="R60" sqref="R60"/>
    </sheetView>
  </sheetViews>
  <sheetFormatPr baseColWidth="10" defaultColWidth="11.44140625" defaultRowHeight="11.4" x14ac:dyDescent="0.2"/>
  <cols>
    <col min="1" max="1" width="1.6640625" style="23" customWidth="1"/>
    <col min="2" max="2" width="8.44140625" style="49" bestFit="1" customWidth="1"/>
    <col min="3" max="5" width="8.109375" style="49" bestFit="1" customWidth="1"/>
    <col min="6" max="6" width="8.44140625" style="23" bestFit="1" customWidth="1"/>
    <col min="7" max="7" width="8" style="23" bestFit="1" customWidth="1"/>
    <col min="8" max="8" width="8.109375" style="23" bestFit="1" customWidth="1"/>
    <col min="9" max="9" width="11.44140625" style="23" customWidth="1"/>
    <col min="10" max="10" width="1.6640625" style="23" customWidth="1"/>
    <col min="11" max="11" width="8" style="23" bestFit="1" customWidth="1"/>
    <col min="12" max="13" width="8.109375" style="23" bestFit="1" customWidth="1"/>
    <col min="14" max="14" width="7.5546875" style="23" bestFit="1" customWidth="1"/>
    <col min="15" max="15" width="11.5546875" style="23" bestFit="1" customWidth="1"/>
    <col min="16" max="16384" width="11.44140625" style="23"/>
  </cols>
  <sheetData>
    <row r="1" spans="2:15" s="284" customFormat="1" ht="11.25" x14ac:dyDescent="0.15">
      <c r="B1" s="305"/>
      <c r="C1" s="305"/>
      <c r="D1" s="305"/>
      <c r="E1" s="305"/>
    </row>
    <row r="2" spans="2:15" s="306" customFormat="1" x14ac:dyDescent="0.2">
      <c r="C2" s="307" t="s">
        <v>67</v>
      </c>
      <c r="D2" s="307" t="s">
        <v>68</v>
      </c>
      <c r="E2" s="307" t="s">
        <v>69</v>
      </c>
      <c r="F2" s="307" t="s">
        <v>160</v>
      </c>
      <c r="G2" s="307"/>
      <c r="H2" s="308" t="s">
        <v>65</v>
      </c>
      <c r="I2" s="308" t="s">
        <v>38</v>
      </c>
      <c r="J2" s="308" t="s">
        <v>47</v>
      </c>
      <c r="L2" s="308" t="s">
        <v>81</v>
      </c>
      <c r="M2" s="308" t="s">
        <v>82</v>
      </c>
      <c r="N2" s="308" t="s">
        <v>83</v>
      </c>
      <c r="O2" s="308" t="s">
        <v>0</v>
      </c>
    </row>
    <row r="3" spans="2:15" s="306" customFormat="1" ht="11.25" x14ac:dyDescent="0.15">
      <c r="B3" s="309">
        <v>1995</v>
      </c>
      <c r="C3" s="310">
        <v>92923.5</v>
      </c>
      <c r="D3" s="310">
        <v>20533.199922561664</v>
      </c>
      <c r="E3" s="310">
        <v>28848.49951171875</v>
      </c>
      <c r="F3" s="310">
        <v>142305.1994342804</v>
      </c>
      <c r="G3" s="310"/>
      <c r="H3" s="310">
        <v>28718.19921875</v>
      </c>
      <c r="I3" s="310">
        <v>30603</v>
      </c>
      <c r="J3" s="310">
        <v>33602.30078125</v>
      </c>
      <c r="L3" s="311">
        <v>100</v>
      </c>
      <c r="M3" s="311">
        <v>100</v>
      </c>
      <c r="N3" s="311">
        <v>100</v>
      </c>
      <c r="O3" s="311">
        <v>100</v>
      </c>
    </row>
    <row r="4" spans="2:15" s="306" customFormat="1" ht="11.25" x14ac:dyDescent="0.15">
      <c r="B4" s="309">
        <v>1996</v>
      </c>
      <c r="C4" s="310">
        <v>92139.017578125</v>
      </c>
      <c r="D4" s="310">
        <v>20242.865417480494</v>
      </c>
      <c r="E4" s="310">
        <v>28597.50244140625</v>
      </c>
      <c r="F4" s="310">
        <v>140979.38543701172</v>
      </c>
      <c r="G4" s="310"/>
      <c r="H4" s="310">
        <v>28564.572265625</v>
      </c>
      <c r="I4" s="310">
        <v>31870.955078125</v>
      </c>
      <c r="J4" s="310">
        <v>31703.490234375</v>
      </c>
      <c r="L4" s="311">
        <v>99.155776071849417</v>
      </c>
      <c r="M4" s="311">
        <v>98.586024067480324</v>
      </c>
      <c r="N4" s="311">
        <v>99.129947572453318</v>
      </c>
      <c r="O4" s="311">
        <v>99.068330600329915</v>
      </c>
    </row>
    <row r="5" spans="2:15" s="306" customFormat="1" ht="11.25" x14ac:dyDescent="0.15">
      <c r="B5" s="309">
        <v>1997</v>
      </c>
      <c r="C5" s="310">
        <v>85646.3828125</v>
      </c>
      <c r="D5" s="310">
        <v>20381.057268142722</v>
      </c>
      <c r="E5" s="310">
        <v>28201.29150390625</v>
      </c>
      <c r="F5" s="310">
        <v>134228.73158454895</v>
      </c>
      <c r="G5" s="310"/>
      <c r="H5" s="310">
        <v>28341.8203125</v>
      </c>
      <c r="I5" s="310">
        <v>30852.314453125</v>
      </c>
      <c r="J5" s="310">
        <v>26452.248046875</v>
      </c>
      <c r="L5" s="311">
        <v>92.168700934101707</v>
      </c>
      <c r="M5" s="311">
        <v>99.259040699975017</v>
      </c>
      <c r="N5" s="311">
        <v>97.756528003996905</v>
      </c>
      <c r="O5" s="311">
        <v>94.324544793978987</v>
      </c>
    </row>
    <row r="6" spans="2:15" s="306" customFormat="1" ht="11.25" x14ac:dyDescent="0.15">
      <c r="B6" s="309">
        <v>1998</v>
      </c>
      <c r="C6" s="310">
        <v>83521.890625</v>
      </c>
      <c r="D6" s="310">
        <v>19476.977430343642</v>
      </c>
      <c r="E6" s="310">
        <v>27433.453125</v>
      </c>
      <c r="F6" s="310">
        <v>130432.32118034363</v>
      </c>
      <c r="G6" s="310"/>
      <c r="H6" s="310">
        <v>29332.5859375</v>
      </c>
      <c r="I6" s="310">
        <v>28345.080078125</v>
      </c>
      <c r="J6" s="310">
        <v>25844.224609375</v>
      </c>
      <c r="L6" s="311">
        <v>89.882420082110542</v>
      </c>
      <c r="M6" s="311">
        <v>94.856025869316866</v>
      </c>
      <c r="N6" s="311">
        <v>95.094904724095159</v>
      </c>
      <c r="O6" s="311">
        <v>91.656750209313387</v>
      </c>
    </row>
    <row r="7" spans="2:15" s="306" customFormat="1" ht="11.25" x14ac:dyDescent="0.15">
      <c r="B7" s="309">
        <v>1999</v>
      </c>
      <c r="C7" s="310">
        <v>82390.248046875</v>
      </c>
      <c r="D7" s="310">
        <v>19788.106845855727</v>
      </c>
      <c r="E7" s="310">
        <v>28331.2353515625</v>
      </c>
      <c r="F7" s="310">
        <v>130509.59024429321</v>
      </c>
      <c r="G7" s="310"/>
      <c r="H7" s="310">
        <v>29686.373046875</v>
      </c>
      <c r="I7" s="310">
        <v>28005.73046875</v>
      </c>
      <c r="J7" s="310">
        <v>24698.14453125</v>
      </c>
      <c r="L7" s="311">
        <v>88.664598349045193</v>
      </c>
      <c r="M7" s="311">
        <v>96.371276374281848</v>
      </c>
      <c r="N7" s="311">
        <v>98.206963381419101</v>
      </c>
      <c r="O7" s="311">
        <v>91.711048340552978</v>
      </c>
    </row>
    <row r="8" spans="2:15" s="306" customFormat="1" ht="11.25" x14ac:dyDescent="0.15">
      <c r="B8" s="309">
        <v>2000</v>
      </c>
      <c r="C8" s="310">
        <v>77113.072265625</v>
      </c>
      <c r="D8" s="310">
        <v>19332.644893646251</v>
      </c>
      <c r="E8" s="310">
        <v>29219.68212890625</v>
      </c>
      <c r="F8" s="310">
        <v>125665.39928817749</v>
      </c>
      <c r="G8" s="310"/>
      <c r="H8" s="310">
        <v>22785.40234375</v>
      </c>
      <c r="I8" s="310">
        <v>27474.8828125</v>
      </c>
      <c r="J8" s="310">
        <v>26852.787109375</v>
      </c>
      <c r="L8" s="311">
        <v>82.985544308624839</v>
      </c>
      <c r="M8" s="311">
        <v>94.153103104030777</v>
      </c>
      <c r="N8" s="311">
        <v>101.28666177953802</v>
      </c>
      <c r="O8" s="311">
        <v>88.306962632249068</v>
      </c>
    </row>
    <row r="9" spans="2:15" s="306" customFormat="1" ht="11.25" x14ac:dyDescent="0.15">
      <c r="B9" s="309">
        <v>2001</v>
      </c>
      <c r="C9" s="310">
        <v>77331.326171875</v>
      </c>
      <c r="D9" s="310">
        <v>18767.905197143566</v>
      </c>
      <c r="E9" s="310">
        <v>29456.61962890625</v>
      </c>
      <c r="F9" s="310">
        <v>125555.8509979248</v>
      </c>
      <c r="G9" s="310"/>
      <c r="H9" s="310">
        <v>22598.728515625</v>
      </c>
      <c r="I9" s="310">
        <v>29022.431640625</v>
      </c>
      <c r="J9" s="310">
        <v>25710.166015625</v>
      </c>
      <c r="L9" s="311">
        <v>83.220419131732015</v>
      </c>
      <c r="M9" s="311">
        <v>91.402729569303958</v>
      </c>
      <c r="N9" s="311">
        <v>102.10797832636138</v>
      </c>
      <c r="O9" s="311">
        <v>88.229981404094232</v>
      </c>
    </row>
    <row r="10" spans="2:15" s="306" customFormat="1" ht="11.25" x14ac:dyDescent="0.15">
      <c r="B10" s="309">
        <v>2002</v>
      </c>
      <c r="C10" s="310">
        <v>79656.181640625</v>
      </c>
      <c r="D10" s="310">
        <v>19460.246889114398</v>
      </c>
      <c r="E10" s="310">
        <v>29283.8134765625</v>
      </c>
      <c r="F10" s="310">
        <v>128400.24200630188</v>
      </c>
      <c r="G10" s="310"/>
      <c r="H10" s="310">
        <v>22732.06640625</v>
      </c>
      <c r="I10" s="310">
        <v>29729.458984375</v>
      </c>
      <c r="J10" s="310">
        <v>27194.65625</v>
      </c>
      <c r="L10" s="311">
        <v>85.722321738446141</v>
      </c>
      <c r="M10" s="311">
        <v>94.774545431331831</v>
      </c>
      <c r="N10" s="311">
        <v>101.50896570778983</v>
      </c>
      <c r="O10" s="311">
        <v>90.228777667115295</v>
      </c>
    </row>
    <row r="11" spans="2:15" s="306" customFormat="1" ht="11.25" x14ac:dyDescent="0.15">
      <c r="B11" s="309">
        <v>2003</v>
      </c>
      <c r="C11" s="310">
        <v>79526.921875</v>
      </c>
      <c r="D11" s="310">
        <v>19681.233936309829</v>
      </c>
      <c r="E11" s="310">
        <v>30210.8837890625</v>
      </c>
      <c r="F11" s="310">
        <v>129419.03960037231</v>
      </c>
      <c r="G11" s="310"/>
      <c r="H11" s="310">
        <v>22978.326171875</v>
      </c>
      <c r="I11" s="310">
        <v>27294.232421875</v>
      </c>
      <c r="J11" s="310">
        <v>29254.36328125</v>
      </c>
      <c r="L11" s="311">
        <v>85.583218319370232</v>
      </c>
      <c r="M11" s="311">
        <v>95.85078804343739</v>
      </c>
      <c r="N11" s="311">
        <v>104.72254814081519</v>
      </c>
      <c r="O11" s="311">
        <v>90.944702031172667</v>
      </c>
    </row>
    <row r="12" spans="2:15" s="306" customFormat="1" ht="11.25" x14ac:dyDescent="0.15">
      <c r="B12" s="309">
        <v>2004</v>
      </c>
      <c r="C12" s="310">
        <v>80948.666015625</v>
      </c>
      <c r="D12" s="310">
        <v>19584.16607284547</v>
      </c>
      <c r="E12" s="310">
        <v>30955.59814453125</v>
      </c>
      <c r="F12" s="310">
        <v>131488.43023300171</v>
      </c>
      <c r="G12" s="310"/>
      <c r="H12" s="310">
        <v>21999.3515625</v>
      </c>
      <c r="I12" s="310">
        <v>27941.46875</v>
      </c>
      <c r="J12" s="310">
        <v>31007.845703125</v>
      </c>
      <c r="L12" s="311">
        <v>87.113234021130282</v>
      </c>
      <c r="M12" s="311">
        <v>95.37805187065166</v>
      </c>
      <c r="N12" s="311">
        <v>107.30401465752686</v>
      </c>
      <c r="O12" s="311">
        <v>92.398893895458755</v>
      </c>
    </row>
    <row r="13" spans="2:15" s="306" customFormat="1" ht="11.25" x14ac:dyDescent="0.15">
      <c r="B13" s="309">
        <v>2005</v>
      </c>
      <c r="C13" s="310">
        <v>82019.73046875</v>
      </c>
      <c r="D13" s="310">
        <v>19866.601913452159</v>
      </c>
      <c r="E13" s="310">
        <v>29913.02978515625</v>
      </c>
      <c r="F13" s="310">
        <v>131799.3621673584</v>
      </c>
      <c r="G13" s="310"/>
      <c r="H13" s="310">
        <v>23297.095703125</v>
      </c>
      <c r="I13" s="310">
        <v>27715.451171875</v>
      </c>
      <c r="J13" s="310">
        <v>31007.18359375</v>
      </c>
      <c r="L13" s="311">
        <v>88.265864360199515</v>
      </c>
      <c r="M13" s="311">
        <v>96.753560031444223</v>
      </c>
      <c r="N13" s="311">
        <v>103.69007155122598</v>
      </c>
      <c r="O13" s="311">
        <v>92.617390433598445</v>
      </c>
    </row>
    <row r="14" spans="2:15" s="306" customFormat="1" ht="11.25" x14ac:dyDescent="0.15">
      <c r="B14" s="309">
        <v>2006</v>
      </c>
      <c r="C14" s="310">
        <v>84103.486328125</v>
      </c>
      <c r="D14" s="310">
        <v>20232.137363433856</v>
      </c>
      <c r="E14" s="310">
        <v>30221.06982421875</v>
      </c>
      <c r="F14" s="310">
        <v>134556.69351577759</v>
      </c>
      <c r="G14" s="310"/>
      <c r="H14" s="310">
        <v>23931.634765625</v>
      </c>
      <c r="I14" s="310">
        <v>28227.765625</v>
      </c>
      <c r="J14" s="310">
        <v>31944.0859375</v>
      </c>
      <c r="L14" s="311">
        <v>90.508306648076115</v>
      </c>
      <c r="M14" s="311">
        <v>98.533776711553841</v>
      </c>
      <c r="N14" s="311">
        <v>104.75785685817884</v>
      </c>
      <c r="O14" s="311">
        <v>94.555008566583524</v>
      </c>
    </row>
    <row r="15" spans="2:15" s="306" customFormat="1" ht="11.25" x14ac:dyDescent="0.15">
      <c r="B15" s="309">
        <v>2007</v>
      </c>
      <c r="C15" s="310">
        <v>81671.75</v>
      </c>
      <c r="D15" s="310">
        <v>21018.26680374147</v>
      </c>
      <c r="E15" s="310">
        <v>30520.60888671875</v>
      </c>
      <c r="F15" s="310">
        <v>133210.62569046021</v>
      </c>
      <c r="G15" s="310"/>
      <c r="H15" s="310">
        <v>22457.560546875</v>
      </c>
      <c r="I15" s="310">
        <v>27964.28125</v>
      </c>
      <c r="J15" s="310">
        <v>31249.908203125</v>
      </c>
      <c r="L15" s="311">
        <v>87.891383772673208</v>
      </c>
      <c r="M15" s="311">
        <v>102.36235405591516</v>
      </c>
      <c r="N15" s="311">
        <v>105.79617450925225</v>
      </c>
      <c r="O15" s="311">
        <v>93.609106497882905</v>
      </c>
    </row>
    <row r="16" spans="2:15" s="306" customFormat="1" ht="11.25" x14ac:dyDescent="0.15">
      <c r="B16" s="309">
        <v>2008</v>
      </c>
      <c r="C16" s="310">
        <v>85917.390625</v>
      </c>
      <c r="D16" s="310">
        <v>21521.019947052027</v>
      </c>
      <c r="E16" s="310">
        <v>31363.48828125</v>
      </c>
      <c r="F16" s="310">
        <v>138801.898853302</v>
      </c>
      <c r="G16" s="310"/>
      <c r="H16" s="310">
        <v>24212.939453125</v>
      </c>
      <c r="I16" s="310">
        <v>27857.369140625</v>
      </c>
      <c r="J16" s="310">
        <v>33847.08203125</v>
      </c>
      <c r="L16" s="311">
        <v>92.460347086581976</v>
      </c>
      <c r="M16" s="311">
        <v>104.81084306496697</v>
      </c>
      <c r="N16" s="311">
        <v>108.7179188245462</v>
      </c>
      <c r="O16" s="311">
        <v>97.53817808842868</v>
      </c>
    </row>
    <row r="17" spans="2:15" s="306" customFormat="1" ht="11.25" x14ac:dyDescent="0.15">
      <c r="B17" s="309">
        <v>2009</v>
      </c>
      <c r="C17" s="310">
        <v>90198.4375</v>
      </c>
      <c r="D17" s="310">
        <v>20116.351856231715</v>
      </c>
      <c r="E17" s="310">
        <v>32182.05908203125</v>
      </c>
      <c r="F17" s="310">
        <v>142496.84843826294</v>
      </c>
      <c r="G17" s="310"/>
      <c r="H17" s="310">
        <v>25892.353515625</v>
      </c>
      <c r="I17" s="310">
        <v>29633.689453125</v>
      </c>
      <c r="J17" s="310">
        <v>34672.39453125</v>
      </c>
      <c r="L17" s="311">
        <v>97.067412979493881</v>
      </c>
      <c r="M17" s="311">
        <v>97.969882590623783</v>
      </c>
      <c r="N17" s="311">
        <v>111.55540020013295</v>
      </c>
      <c r="O17" s="311">
        <v>100.13467463223019</v>
      </c>
    </row>
    <row r="18" spans="2:15" s="306" customFormat="1" ht="11.25" x14ac:dyDescent="0.15">
      <c r="B18" s="309">
        <v>2010</v>
      </c>
      <c r="C18" s="310">
        <v>91481.439453125</v>
      </c>
      <c r="D18" s="310">
        <v>20678.147747039813</v>
      </c>
      <c r="E18" s="310">
        <v>31553.5537109375</v>
      </c>
      <c r="F18" s="310">
        <v>143713.14091110229</v>
      </c>
      <c r="G18" s="310"/>
      <c r="H18" s="310">
        <v>25864.888671875</v>
      </c>
      <c r="I18" s="310">
        <v>29861.89453125</v>
      </c>
      <c r="J18" s="310">
        <v>35754.65625</v>
      </c>
      <c r="L18" s="311">
        <v>98.448120715561728</v>
      </c>
      <c r="M18" s="311">
        <v>100.70591931615532</v>
      </c>
      <c r="N18" s="311">
        <v>109.37675873963535</v>
      </c>
      <c r="O18" s="311">
        <v>100.98938161249134</v>
      </c>
    </row>
    <row r="19" spans="2:15" s="306" customFormat="1" ht="11.25" x14ac:dyDescent="0.15">
      <c r="B19" s="309">
        <v>2011</v>
      </c>
      <c r="C19" s="310">
        <v>90817.310546875</v>
      </c>
      <c r="D19" s="310">
        <v>19341.437198638927</v>
      </c>
      <c r="E19" s="310">
        <v>31647.30224609375</v>
      </c>
      <c r="F19" s="310">
        <v>141806.04999160767</v>
      </c>
      <c r="G19" s="310"/>
      <c r="H19" s="310">
        <v>26439.466796875</v>
      </c>
      <c r="I19" s="310">
        <v>29186.875</v>
      </c>
      <c r="J19" s="310">
        <v>35190.96875</v>
      </c>
      <c r="L19" s="311">
        <v>97.733415709562166</v>
      </c>
      <c r="M19" s="311">
        <v>94.195923049415981</v>
      </c>
      <c r="N19" s="311">
        <v>109.70172723624006</v>
      </c>
      <c r="O19" s="311">
        <v>99.64924019315032</v>
      </c>
    </row>
    <row r="20" spans="2:15" s="306" customFormat="1" ht="11.25" x14ac:dyDescent="0.15">
      <c r="B20" s="309">
        <v>2012</v>
      </c>
      <c r="C20" s="310">
        <v>90902.119140625</v>
      </c>
      <c r="D20" s="310">
        <v>18511.146396636988</v>
      </c>
      <c r="E20" s="310">
        <v>28946.80517578125</v>
      </c>
      <c r="F20" s="310">
        <v>138360.07071304321</v>
      </c>
      <c r="G20" s="310"/>
      <c r="H20" s="310">
        <v>27194.56640625</v>
      </c>
      <c r="I20" s="310">
        <v>29479.939453125</v>
      </c>
      <c r="J20" s="310">
        <v>34227.61328125</v>
      </c>
      <c r="L20" s="311">
        <v>97.824682820411411</v>
      </c>
      <c r="M20" s="311">
        <v>90.152272740972705</v>
      </c>
      <c r="N20" s="311">
        <v>100.34076525894378</v>
      </c>
      <c r="O20" s="311">
        <v>97.227698821321624</v>
      </c>
    </row>
    <row r="21" spans="2:15" s="306" customFormat="1" ht="11.25" x14ac:dyDescent="0.15">
      <c r="B21" s="309">
        <v>2013</v>
      </c>
      <c r="C21" s="310">
        <v>88231.185546875</v>
      </c>
      <c r="D21" s="310">
        <v>18887.582096099886</v>
      </c>
      <c r="E21" s="310">
        <v>28133.4482421875</v>
      </c>
      <c r="F21" s="310">
        <v>135252.21588516235</v>
      </c>
      <c r="G21" s="310"/>
      <c r="H21" s="310">
        <v>26350.880859375</v>
      </c>
      <c r="I21" s="310">
        <v>29152.19921875</v>
      </c>
      <c r="J21" s="310">
        <v>32728.10546875</v>
      </c>
      <c r="L21" s="311">
        <v>94.950346841084325</v>
      </c>
      <c r="M21" s="311">
        <v>91.98557539658691</v>
      </c>
      <c r="N21" s="311">
        <v>97.521357153286999</v>
      </c>
      <c r="O21" s="311">
        <v>95.043762577083299</v>
      </c>
    </row>
    <row r="22" spans="2:15" s="306" customFormat="1" ht="11.25" x14ac:dyDescent="0.15">
      <c r="B22" s="309">
        <v>2014</v>
      </c>
      <c r="C22" s="310">
        <v>86009.724609375</v>
      </c>
      <c r="D22" s="310">
        <v>18150.814090728782</v>
      </c>
      <c r="E22" s="310">
        <v>27272.671875</v>
      </c>
      <c r="F22" s="310">
        <v>131433.21057510376</v>
      </c>
      <c r="G22" s="310"/>
      <c r="H22" s="310">
        <v>25621.65625</v>
      </c>
      <c r="I22" s="310">
        <v>28162.18359375</v>
      </c>
      <c r="J22" s="310">
        <v>32225.884765625</v>
      </c>
      <c r="L22" s="311">
        <v>92.559712676960089</v>
      </c>
      <c r="M22" s="311">
        <v>88.397396212876004</v>
      </c>
      <c r="N22" s="311">
        <v>94.537575044141818</v>
      </c>
      <c r="O22" s="311">
        <v>92.360090212868457</v>
      </c>
    </row>
    <row r="23" spans="2:15" s="284" customFormat="1" ht="11.25" x14ac:dyDescent="0.15">
      <c r="B23" s="305"/>
      <c r="C23" s="305"/>
      <c r="D23" s="305"/>
      <c r="E23" s="305"/>
    </row>
    <row r="24" spans="2:15" s="284" customFormat="1" ht="11.25" x14ac:dyDescent="0.15">
      <c r="B24" s="284" t="s">
        <v>146</v>
      </c>
      <c r="C24" s="284" t="s">
        <v>74</v>
      </c>
      <c r="D24" s="305"/>
      <c r="E24" s="305"/>
    </row>
    <row r="25" spans="2:15" s="284" customFormat="1" ht="11.25" x14ac:dyDescent="0.15">
      <c r="B25" s="284" t="s">
        <v>82</v>
      </c>
      <c r="C25" s="284" t="s">
        <v>151</v>
      </c>
      <c r="D25" s="305"/>
      <c r="E25" s="305"/>
    </row>
    <row r="26" spans="2:15" s="284" customFormat="1" x14ac:dyDescent="0.2">
      <c r="B26" s="284" t="s">
        <v>83</v>
      </c>
      <c r="C26" s="284" t="s">
        <v>152</v>
      </c>
      <c r="D26" s="305"/>
      <c r="E26" s="305"/>
    </row>
    <row r="28" spans="2:15" ht="14.25" x14ac:dyDescent="0.2">
      <c r="B28" s="1"/>
    </row>
    <row r="29" spans="2:15" ht="12.6" x14ac:dyDescent="0.2">
      <c r="B29" s="43" t="s">
        <v>253</v>
      </c>
      <c r="C29" s="44"/>
      <c r="D29" s="44"/>
      <c r="E29" s="44"/>
      <c r="F29" s="44"/>
      <c r="G29" s="44"/>
      <c r="H29" s="44"/>
      <c r="I29" s="44"/>
    </row>
    <row r="30" spans="2:15" ht="22.5" customHeight="1" x14ac:dyDescent="0.2">
      <c r="B30" s="340" t="s">
        <v>254</v>
      </c>
      <c r="C30" s="340"/>
      <c r="D30" s="340"/>
      <c r="E30" s="340"/>
      <c r="F30" s="340"/>
      <c r="G30" s="340"/>
      <c r="H30" s="340"/>
      <c r="I30" s="340"/>
    </row>
    <row r="38" spans="2:13" ht="11.25" x14ac:dyDescent="0.15">
      <c r="B38" s="23"/>
    </row>
    <row r="40" spans="2:13" ht="11.25" x14ac:dyDescent="0.15">
      <c r="M40" s="82"/>
    </row>
    <row r="61" spans="2:2" ht="11.25" x14ac:dyDescent="0.15">
      <c r="B61" s="8" t="s">
        <v>161</v>
      </c>
    </row>
    <row r="62" spans="2:2" ht="11.25" x14ac:dyDescent="0.15">
      <c r="B62" s="8" t="s">
        <v>162</v>
      </c>
    </row>
    <row r="63" spans="2:2" x14ac:dyDescent="0.2">
      <c r="B63" s="8" t="s">
        <v>163</v>
      </c>
    </row>
    <row r="64" spans="2:2" ht="11.25" x14ac:dyDescent="0.15">
      <c r="B64" s="31" t="s">
        <v>247</v>
      </c>
    </row>
    <row r="65" spans="2:9" ht="11.25" x14ac:dyDescent="0.15">
      <c r="B65" s="26"/>
    </row>
    <row r="66" spans="2:9" ht="12.6" x14ac:dyDescent="0.2">
      <c r="B66" s="43" t="s">
        <v>215</v>
      </c>
      <c r="C66" s="44"/>
      <c r="D66" s="44"/>
      <c r="E66" s="44"/>
      <c r="F66" s="44"/>
      <c r="G66" s="44"/>
      <c r="H66" s="44"/>
      <c r="I66" s="44"/>
    </row>
    <row r="67" spans="2:9" x14ac:dyDescent="0.2">
      <c r="B67" s="49" t="s">
        <v>200</v>
      </c>
    </row>
    <row r="98" spans="2:2" x14ac:dyDescent="0.2">
      <c r="B98" s="31" t="s">
        <v>247</v>
      </c>
    </row>
  </sheetData>
  <mergeCells count="1">
    <mergeCell ref="B30:I30"/>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topLeftCell="A61" workbookViewId="0">
      <selection activeCell="AA67" sqref="AA67"/>
    </sheetView>
  </sheetViews>
  <sheetFormatPr baseColWidth="10" defaultColWidth="11.44140625" defaultRowHeight="11.4" x14ac:dyDescent="0.2"/>
  <cols>
    <col min="1" max="1" width="1.6640625" style="3" customWidth="1"/>
    <col min="2" max="2" width="11.44140625" style="3"/>
    <col min="3" max="18" width="7.33203125" style="3" customWidth="1"/>
    <col min="19" max="19" width="1.6640625" style="3" customWidth="1"/>
    <col min="20" max="22" width="7.33203125" style="3" customWidth="1"/>
    <col min="23" max="39" width="3" style="3" bestFit="1" customWidth="1"/>
    <col min="40" max="16384" width="11.44140625" style="3"/>
  </cols>
  <sheetData>
    <row r="1" spans="1:22" s="83" customFormat="1" ht="11.25" x14ac:dyDescent="0.15"/>
    <row r="2" spans="1:22" s="299" customFormat="1" ht="11.25" x14ac:dyDescent="0.15">
      <c r="B2" s="300" t="s">
        <v>88</v>
      </c>
      <c r="C2" s="301">
        <v>1995</v>
      </c>
      <c r="D2" s="301">
        <v>1996</v>
      </c>
      <c r="E2" s="301">
        <v>1997</v>
      </c>
      <c r="F2" s="301">
        <v>1998</v>
      </c>
      <c r="G2" s="301">
        <v>1999</v>
      </c>
      <c r="H2" s="301">
        <v>2000</v>
      </c>
      <c r="I2" s="301">
        <v>2001</v>
      </c>
      <c r="J2" s="301">
        <v>2002</v>
      </c>
      <c r="K2" s="301">
        <v>2003</v>
      </c>
      <c r="L2" s="301">
        <v>2004</v>
      </c>
      <c r="M2" s="301">
        <v>2005</v>
      </c>
      <c r="N2" s="301">
        <v>2006</v>
      </c>
      <c r="O2" s="301">
        <v>2007</v>
      </c>
      <c r="P2" s="301">
        <v>2008</v>
      </c>
      <c r="Q2" s="301">
        <v>2009</v>
      </c>
      <c r="R2" s="301">
        <v>2010</v>
      </c>
      <c r="S2" s="301">
        <v>2011</v>
      </c>
      <c r="T2" s="301">
        <v>2012</v>
      </c>
      <c r="U2" s="301">
        <v>2013</v>
      </c>
      <c r="V2" s="301">
        <v>2014</v>
      </c>
    </row>
    <row r="3" spans="1:22" s="299" customFormat="1" ht="11.25" x14ac:dyDescent="0.15">
      <c r="B3" s="299" t="s">
        <v>65</v>
      </c>
      <c r="C3" s="302">
        <v>1.4488957984191304</v>
      </c>
      <c r="D3" s="302">
        <v>1.4294866336613592</v>
      </c>
      <c r="E3" s="302">
        <v>1.3925736214675073</v>
      </c>
      <c r="F3" s="302">
        <v>1.4132494555896709</v>
      </c>
      <c r="G3" s="302">
        <v>1.4024543799155398</v>
      </c>
      <c r="H3" s="302">
        <v>1.0454622769882067</v>
      </c>
      <c r="I3" s="302">
        <v>1.0196114411542079</v>
      </c>
      <c r="J3" s="302">
        <v>1.0256236166370192</v>
      </c>
      <c r="K3" s="302">
        <v>1.0441515621058701</v>
      </c>
      <c r="L3" s="302">
        <v>0.98810016647435506</v>
      </c>
      <c r="M3" s="302">
        <v>1.0390462696556941</v>
      </c>
      <c r="N3" s="302">
        <v>1.0292698213726104</v>
      </c>
      <c r="O3" s="302">
        <v>0.93537002184439955</v>
      </c>
      <c r="P3" s="302">
        <v>0.9976812635162039</v>
      </c>
      <c r="Q3" s="302">
        <v>1.1303997918936055</v>
      </c>
      <c r="R3" s="302">
        <v>1.0849360092400953</v>
      </c>
      <c r="S3" s="302">
        <v>1.0698748113291308</v>
      </c>
      <c r="T3" s="302">
        <v>1.0959903588567113</v>
      </c>
      <c r="U3" s="302">
        <v>1.0588410462206024</v>
      </c>
      <c r="V3" s="302">
        <v>1.0133246445904001</v>
      </c>
    </row>
    <row r="4" spans="1:22" s="299" customFormat="1" ht="11.25" x14ac:dyDescent="0.15">
      <c r="B4" s="299" t="s">
        <v>38</v>
      </c>
      <c r="C4" s="302">
        <v>2.4851260298254099</v>
      </c>
      <c r="D4" s="302">
        <v>2.5527222813177479</v>
      </c>
      <c r="E4" s="302">
        <v>2.4146142019367329</v>
      </c>
      <c r="F4" s="302">
        <v>2.142258749809375</v>
      </c>
      <c r="G4" s="302">
        <v>2.0468569245376411</v>
      </c>
      <c r="H4" s="302">
        <v>1.9331409146820546</v>
      </c>
      <c r="I4" s="302">
        <v>2.0028757714635681</v>
      </c>
      <c r="J4" s="302">
        <v>2.0289676896915747</v>
      </c>
      <c r="K4" s="302">
        <v>1.8476424756235046</v>
      </c>
      <c r="L4" s="302">
        <v>1.8401762959152659</v>
      </c>
      <c r="M4" s="302">
        <v>1.7964105649167199</v>
      </c>
      <c r="N4" s="302">
        <v>1.7871682817424579</v>
      </c>
      <c r="O4" s="302">
        <v>1.7296355497078129</v>
      </c>
      <c r="P4" s="302">
        <v>1.7196683117468747</v>
      </c>
      <c r="Q4" s="302">
        <v>1.8847694476118571</v>
      </c>
      <c r="R4" s="302">
        <v>1.8626646938349676</v>
      </c>
      <c r="S4" s="302">
        <v>1.783483968214195</v>
      </c>
      <c r="T4" s="302">
        <v>1.7980966290659626</v>
      </c>
      <c r="U4" s="302">
        <v>1.7679183985295399</v>
      </c>
      <c r="V4" s="302">
        <v>1.6970846238534854</v>
      </c>
    </row>
    <row r="5" spans="1:22" s="299" customFormat="1" ht="11.25" x14ac:dyDescent="0.15">
      <c r="B5" s="299" t="s">
        <v>47</v>
      </c>
      <c r="C5" s="302">
        <v>3.3286480777359491</v>
      </c>
      <c r="D5" s="302">
        <v>3.0625275303470665</v>
      </c>
      <c r="E5" s="302">
        <v>2.4777696091624826</v>
      </c>
      <c r="F5" s="302">
        <v>2.3459916415379425</v>
      </c>
      <c r="G5" s="302">
        <v>2.170696290296747</v>
      </c>
      <c r="H5" s="302">
        <v>2.2748722058411146</v>
      </c>
      <c r="I5" s="302">
        <v>2.1202655509679795</v>
      </c>
      <c r="J5" s="302">
        <v>2.1901897431574469</v>
      </c>
      <c r="K5" s="302">
        <v>2.2771164693416357</v>
      </c>
      <c r="L5" s="302">
        <v>2.3541114541203374</v>
      </c>
      <c r="M5" s="302">
        <v>2.2861293726456311</v>
      </c>
      <c r="N5" s="302">
        <v>2.2977015912219283</v>
      </c>
      <c r="O5" s="302">
        <v>2.1917440314760013</v>
      </c>
      <c r="P5" s="302">
        <v>2.3888623872629569</v>
      </c>
      <c r="Q5" s="302">
        <v>2.5578496308318712</v>
      </c>
      <c r="R5" s="302">
        <v>2.5880768543169683</v>
      </c>
      <c r="S5" s="302">
        <v>2.509392766925862</v>
      </c>
      <c r="T5" s="302">
        <v>2.4090677960522369</v>
      </c>
      <c r="U5" s="302">
        <v>2.2603313531817171</v>
      </c>
      <c r="V5" s="302">
        <v>2.1593637805439903</v>
      </c>
    </row>
    <row r="6" spans="1:22" s="299" customFormat="1" ht="11.25" x14ac:dyDescent="0.15">
      <c r="A6" s="299" t="s">
        <v>89</v>
      </c>
      <c r="B6" s="299" t="s">
        <v>82</v>
      </c>
      <c r="C6" s="302">
        <v>1.4695349242606939</v>
      </c>
      <c r="D6" s="302">
        <v>1.4012192321625376</v>
      </c>
      <c r="E6" s="302">
        <v>1.3748864451403857</v>
      </c>
      <c r="F6" s="302">
        <v>1.3209143338099962</v>
      </c>
      <c r="G6" s="302">
        <v>1.2979781022495556</v>
      </c>
      <c r="H6" s="302">
        <v>1.2214296225728249</v>
      </c>
      <c r="I6" s="302">
        <v>1.2066007494695019</v>
      </c>
      <c r="J6" s="302">
        <v>1.1844473124534203</v>
      </c>
      <c r="K6" s="302">
        <v>1.1399781344976065</v>
      </c>
      <c r="L6" s="302">
        <v>1.0933644894228871</v>
      </c>
      <c r="M6" s="302">
        <v>1.0668387477887897</v>
      </c>
      <c r="N6" s="302">
        <v>1.0031775964146428</v>
      </c>
      <c r="O6" s="302">
        <v>1.0150473002178624</v>
      </c>
      <c r="P6" s="302">
        <v>1.0622313354007444</v>
      </c>
      <c r="Q6" s="302">
        <v>1.0012013269071423</v>
      </c>
      <c r="R6" s="302">
        <v>0.9690469212628835</v>
      </c>
      <c r="S6" s="302">
        <v>0.94379935954587901</v>
      </c>
      <c r="T6" s="302">
        <v>0.92528784582149304</v>
      </c>
      <c r="U6" s="302">
        <v>0.93385114916916034</v>
      </c>
      <c r="V6" s="302">
        <v>0.88584643663463269</v>
      </c>
    </row>
    <row r="7" spans="1:22" s="299" customFormat="1" ht="11.25" x14ac:dyDescent="0.15">
      <c r="B7" s="299" t="s">
        <v>90</v>
      </c>
      <c r="C7" s="302">
        <v>3.7625001133283167</v>
      </c>
      <c r="D7" s="302">
        <v>5.1342323394779159</v>
      </c>
      <c r="E7" s="302">
        <v>4.1676290709702037</v>
      </c>
      <c r="F7" s="302">
        <v>3.1727101060373233</v>
      </c>
      <c r="G7" s="302">
        <v>3.2255011750603302</v>
      </c>
      <c r="H7" s="302">
        <v>3.3635187580853811</v>
      </c>
      <c r="I7" s="302">
        <v>2.6306990593831419</v>
      </c>
      <c r="J7" s="302">
        <v>2.6157287902254347</v>
      </c>
      <c r="K7" s="302">
        <v>2.4978784045602289</v>
      </c>
      <c r="L7" s="302">
        <v>1.7060953702559618</v>
      </c>
      <c r="M7" s="302">
        <v>2.0206986200919941</v>
      </c>
      <c r="N7" s="302">
        <v>1.6051246988105987</v>
      </c>
      <c r="O7" s="302">
        <v>1.3788675553381435</v>
      </c>
      <c r="P7" s="302">
        <v>1.2227980938263412</v>
      </c>
      <c r="Q7" s="302">
        <v>1.2109007920526245</v>
      </c>
      <c r="R7" s="302">
        <v>1.6991925521819118</v>
      </c>
      <c r="S7" s="302">
        <v>1.1817820002881203</v>
      </c>
      <c r="T7" s="302">
        <v>1.0505285021814055</v>
      </c>
      <c r="U7" s="302">
        <v>1.1929814515243915</v>
      </c>
      <c r="V7" s="302">
        <v>1.3754096404987965</v>
      </c>
    </row>
    <row r="8" spans="1:22" s="299" customFormat="1" ht="11.25" x14ac:dyDescent="0.15">
      <c r="B8" s="299" t="s">
        <v>91</v>
      </c>
      <c r="C8" s="302">
        <v>1.7171076178535278</v>
      </c>
      <c r="D8" s="302">
        <v>1.688042839789907</v>
      </c>
      <c r="E8" s="302">
        <v>1.77506194322377</v>
      </c>
      <c r="F8" s="302">
        <v>1.5344390716643614</v>
      </c>
      <c r="G8" s="302">
        <v>1.7606997957390407</v>
      </c>
      <c r="H8" s="302">
        <v>1.7224616197140834</v>
      </c>
      <c r="I8" s="302">
        <v>1.7228887633354382</v>
      </c>
      <c r="J8" s="302">
        <v>1.8104863090610694</v>
      </c>
      <c r="K8" s="302">
        <v>1.9781808921368444</v>
      </c>
      <c r="L8" s="302">
        <v>1.2703577965863044</v>
      </c>
      <c r="M8" s="302">
        <v>1.5092235405963763</v>
      </c>
      <c r="N8" s="302">
        <v>1.1491540545258245</v>
      </c>
      <c r="O8" s="302">
        <v>1.1035912002550652</v>
      </c>
      <c r="P8" s="302">
        <v>1.0313025164402669</v>
      </c>
      <c r="Q8" s="302">
        <v>1.0178123908884895</v>
      </c>
      <c r="R8" s="302">
        <v>0.98484552953673254</v>
      </c>
      <c r="S8" s="302">
        <v>0.88880489879023772</v>
      </c>
      <c r="T8" s="302">
        <v>0.8077589458993536</v>
      </c>
      <c r="U8" s="302">
        <v>0.76707729603351305</v>
      </c>
      <c r="V8" s="302">
        <v>0.69960423847823305</v>
      </c>
    </row>
    <row r="9" spans="1:22" s="299" customFormat="1" ht="11.25" x14ac:dyDescent="0.15">
      <c r="B9" s="299" t="s">
        <v>92</v>
      </c>
      <c r="C9" s="302">
        <v>1.7045916509652401</v>
      </c>
      <c r="D9" s="302">
        <v>1.6328087692788449</v>
      </c>
      <c r="E9" s="302">
        <v>1.6206111440848672</v>
      </c>
      <c r="F9" s="302">
        <v>1.6136936321701716</v>
      </c>
      <c r="G9" s="302">
        <v>1.5763112519995854</v>
      </c>
      <c r="H9" s="302">
        <v>1.4363699891359423</v>
      </c>
      <c r="I9" s="302">
        <v>1.4806113267581511</v>
      </c>
      <c r="J9" s="302">
        <v>1.4705347720091531</v>
      </c>
      <c r="K9" s="302">
        <v>1.4579521229003471</v>
      </c>
      <c r="L9" s="302">
        <v>1.4328970222037254</v>
      </c>
      <c r="M9" s="302">
        <v>1.3813575442741297</v>
      </c>
      <c r="N9" s="302">
        <v>1.5306393843753323</v>
      </c>
      <c r="O9" s="302">
        <v>1.4132141304277983</v>
      </c>
      <c r="P9" s="302">
        <v>1.4073740093318894</v>
      </c>
      <c r="Q9" s="302">
        <v>1.3839339429998181</v>
      </c>
      <c r="R9" s="302">
        <v>1.3576689664367174</v>
      </c>
      <c r="S9" s="302">
        <v>1.3581241793650465</v>
      </c>
      <c r="T9" s="302">
        <v>1.4123310896300418</v>
      </c>
      <c r="U9" s="302">
        <v>1.328969257399248</v>
      </c>
      <c r="V9" s="302">
        <v>1.1654698566591042</v>
      </c>
    </row>
    <row r="10" spans="1:22" s="299" customFormat="1" ht="11.25" x14ac:dyDescent="0.15">
      <c r="B10" s="299" t="s">
        <v>93</v>
      </c>
      <c r="C10" s="302">
        <v>1.3782172759535538</v>
      </c>
      <c r="D10" s="302">
        <v>1.2571550847910984</v>
      </c>
      <c r="E10" s="302">
        <v>1.3182000983064479</v>
      </c>
      <c r="F10" s="302">
        <v>1.3754061434807743</v>
      </c>
      <c r="G10" s="302">
        <v>1.2084704482495772</v>
      </c>
      <c r="H10" s="302">
        <v>1.4098658196668179</v>
      </c>
      <c r="I10" s="302">
        <v>1.3473998050570495</v>
      </c>
      <c r="J10" s="302">
        <v>1.3892819470529214</v>
      </c>
      <c r="K10" s="302">
        <v>1.699410947421603</v>
      </c>
      <c r="L10" s="302">
        <v>1.3597453567786395</v>
      </c>
      <c r="M10" s="302">
        <v>1.3851522335579767</v>
      </c>
      <c r="N10" s="302">
        <v>1.2942159639690274</v>
      </c>
      <c r="O10" s="302">
        <v>1.2679732125270828</v>
      </c>
      <c r="P10" s="302">
        <v>1.701246571776259</v>
      </c>
      <c r="Q10" s="302">
        <v>2.2126552570002613</v>
      </c>
      <c r="R10" s="302">
        <v>1.7257193328124469</v>
      </c>
      <c r="S10" s="302">
        <v>1.4939163406849219</v>
      </c>
      <c r="T10" s="302">
        <v>1.7938464956125735</v>
      </c>
      <c r="U10" s="302">
        <v>1.8038485608654267</v>
      </c>
      <c r="V10" s="302">
        <v>1.7783165603851181</v>
      </c>
    </row>
    <row r="11" spans="1:22" s="299" customFormat="1" ht="11.25" x14ac:dyDescent="0.15">
      <c r="B11" s="299" t="s">
        <v>94</v>
      </c>
      <c r="C11" s="302">
        <v>0.84245202651268314</v>
      </c>
      <c r="D11" s="302">
        <v>0.82010289780848433</v>
      </c>
      <c r="E11" s="302">
        <v>0.77445555500823704</v>
      </c>
      <c r="F11" s="302">
        <v>0.68485999522711005</v>
      </c>
      <c r="G11" s="302">
        <v>0.62831023411573428</v>
      </c>
      <c r="H11" s="302">
        <v>0.57862786753020956</v>
      </c>
      <c r="I11" s="302">
        <v>0.59314170672219069</v>
      </c>
      <c r="J11" s="302">
        <v>0.50240499727465515</v>
      </c>
      <c r="K11" s="302">
        <v>0.46302838398292218</v>
      </c>
      <c r="L11" s="302">
        <v>0.47510318447193756</v>
      </c>
      <c r="M11" s="302">
        <v>0.41181872680945791</v>
      </c>
      <c r="N11" s="302">
        <v>0.40286973031521722</v>
      </c>
      <c r="O11" s="302">
        <v>0.41105546356145556</v>
      </c>
      <c r="P11" s="302">
        <v>0.48254519395650797</v>
      </c>
      <c r="Q11" s="302">
        <v>0.46626457740788763</v>
      </c>
      <c r="R11" s="302">
        <v>0.41286129124475274</v>
      </c>
      <c r="S11" s="302">
        <v>0.39611360239162929</v>
      </c>
      <c r="T11" s="302">
        <v>0.38548604986610935</v>
      </c>
      <c r="U11" s="302">
        <v>0.37113877748224133</v>
      </c>
      <c r="V11" s="302">
        <v>0.36022997589474304</v>
      </c>
    </row>
    <row r="12" spans="1:22" s="299" customFormat="1" ht="11.25" x14ac:dyDescent="0.15">
      <c r="B12" s="299" t="s">
        <v>95</v>
      </c>
      <c r="C12" s="302">
        <v>0.99165558108598384</v>
      </c>
      <c r="D12" s="302">
        <v>0.95807873278119615</v>
      </c>
      <c r="E12" s="302">
        <v>0.78307172937041036</v>
      </c>
      <c r="F12" s="302">
        <v>0.74908705015762034</v>
      </c>
      <c r="G12" s="302">
        <v>0.90866497238510346</v>
      </c>
      <c r="H12" s="302">
        <v>0.84822569775278278</v>
      </c>
      <c r="I12" s="302">
        <v>0.91904889126369227</v>
      </c>
      <c r="J12" s="302">
        <v>1.0937792536681021</v>
      </c>
      <c r="K12" s="302">
        <v>1.0796350260354464</v>
      </c>
      <c r="L12" s="302">
        <v>1.2347690381663678</v>
      </c>
      <c r="M12" s="302">
        <v>1.1523930389625545</v>
      </c>
      <c r="N12" s="302">
        <v>1.4389324049898462</v>
      </c>
      <c r="O12" s="302">
        <v>1.4090417191192386</v>
      </c>
      <c r="P12" s="302">
        <v>1.4598300017682448</v>
      </c>
      <c r="Q12" s="302">
        <v>1.1851883488511148</v>
      </c>
      <c r="R12" s="302">
        <v>1.0353131822376267</v>
      </c>
      <c r="S12" s="302">
        <v>0.98787740391775292</v>
      </c>
      <c r="T12" s="302">
        <v>0.86886506207153813</v>
      </c>
      <c r="U12" s="302">
        <v>0.89014786101415455</v>
      </c>
      <c r="V12" s="302">
        <v>0.89055125122450784</v>
      </c>
    </row>
    <row r="13" spans="1:22" s="299" customFormat="1" ht="11.25" x14ac:dyDescent="0.15">
      <c r="B13" s="299" t="s">
        <v>96</v>
      </c>
      <c r="C13" s="302">
        <v>1.2489998243593996</v>
      </c>
      <c r="D13" s="302">
        <v>1.2568330834809733</v>
      </c>
      <c r="E13" s="302">
        <v>1.5015183263673344</v>
      </c>
      <c r="F13" s="302">
        <v>1.5658661134604643</v>
      </c>
      <c r="G13" s="302">
        <v>1.185213969981056</v>
      </c>
      <c r="H13" s="302">
        <v>1.2728859286063101</v>
      </c>
      <c r="I13" s="302">
        <v>1.3010364436388089</v>
      </c>
      <c r="J13" s="302">
        <v>1.4894879061490804</v>
      </c>
      <c r="K13" s="302">
        <v>1.3978294648052936</v>
      </c>
      <c r="L13" s="302">
        <v>1.4037088620088389</v>
      </c>
      <c r="M13" s="302">
        <v>1.428408181922066</v>
      </c>
      <c r="N13" s="302">
        <v>1.6030432904747667</v>
      </c>
      <c r="O13" s="302">
        <v>1.8456855378830399</v>
      </c>
      <c r="P13" s="302">
        <v>1.3977116676810526</v>
      </c>
      <c r="Q13" s="302">
        <v>1.3625495641326462</v>
      </c>
      <c r="R13" s="302">
        <v>1.1667029403054836</v>
      </c>
      <c r="S13" s="302">
        <v>1.0363655555591096</v>
      </c>
      <c r="T13" s="302">
        <v>1.0079586736943786</v>
      </c>
      <c r="U13" s="302">
        <v>0.97819931240024949</v>
      </c>
      <c r="V13" s="302">
        <v>1.0564037273216187</v>
      </c>
    </row>
    <row r="14" spans="1:22" s="299" customFormat="1" ht="11.25" x14ac:dyDescent="0.15">
      <c r="B14" s="299" t="s">
        <v>49</v>
      </c>
      <c r="C14" s="302">
        <v>0.38791765801179268</v>
      </c>
      <c r="D14" s="302">
        <v>0.40515844281231683</v>
      </c>
      <c r="E14" s="302">
        <v>0.41808903141270992</v>
      </c>
      <c r="F14" s="302">
        <v>0.426709423812972</v>
      </c>
      <c r="G14" s="302">
        <v>0.21119961380642047</v>
      </c>
      <c r="H14" s="302">
        <v>0.22844039860694462</v>
      </c>
      <c r="I14" s="302">
        <v>0.28054425585636134</v>
      </c>
      <c r="J14" s="302">
        <v>0.25436354607008321</v>
      </c>
      <c r="K14" s="302">
        <v>0.25891418347354633</v>
      </c>
      <c r="L14" s="302">
        <v>0.26029898230328447</v>
      </c>
      <c r="M14" s="302">
        <v>0.24551431886592565</v>
      </c>
      <c r="N14" s="302">
        <v>0.22748156950310239</v>
      </c>
      <c r="O14" s="302">
        <v>0.23935092381296902</v>
      </c>
      <c r="P14" s="302">
        <v>0.2682788187232053</v>
      </c>
      <c r="Q14" s="302">
        <v>0.32259665492083978</v>
      </c>
      <c r="R14" s="302">
        <v>0.53636260135861658</v>
      </c>
      <c r="S14" s="302">
        <v>0.42626856340389657</v>
      </c>
      <c r="T14" s="302">
        <v>0.38096024932241856</v>
      </c>
      <c r="U14" s="302">
        <v>0.34593080094797934</v>
      </c>
      <c r="V14" s="302">
        <v>0.31494452681629936</v>
      </c>
    </row>
    <row r="15" spans="1:22" s="299" customFormat="1" ht="11.25" x14ac:dyDescent="0.15">
      <c r="B15" s="299" t="s">
        <v>97</v>
      </c>
      <c r="C15" s="302">
        <v>0.9944413279616503</v>
      </c>
      <c r="D15" s="302">
        <v>1.064951094168983</v>
      </c>
      <c r="E15" s="302">
        <v>1.4112408822299047</v>
      </c>
      <c r="F15" s="302">
        <v>1.179403143536363</v>
      </c>
      <c r="G15" s="302">
        <v>1.2825473564307794</v>
      </c>
      <c r="H15" s="302">
        <v>1.2112734391178803</v>
      </c>
      <c r="I15" s="302">
        <v>1.1934887261218794</v>
      </c>
      <c r="J15" s="302">
        <v>1.4192413966340114</v>
      </c>
      <c r="K15" s="302">
        <v>1.2943235995232421</v>
      </c>
      <c r="L15" s="302">
        <v>1.3162181065621676</v>
      </c>
      <c r="M15" s="302">
        <v>1.2944125995383409</v>
      </c>
      <c r="N15" s="302">
        <v>1.3618698341452735</v>
      </c>
      <c r="O15" s="302">
        <v>1.2715797015724482</v>
      </c>
      <c r="P15" s="302">
        <v>1.0260169241631172</v>
      </c>
      <c r="Q15" s="302">
        <v>0.92451535005076291</v>
      </c>
      <c r="R15" s="302">
        <v>1.1914654413921204</v>
      </c>
      <c r="S15" s="302">
        <v>1.0654935976048738</v>
      </c>
      <c r="T15" s="302">
        <v>0.73252449157748389</v>
      </c>
      <c r="U15" s="302">
        <v>0.6655258592343688</v>
      </c>
      <c r="V15" s="302">
        <v>0.58807107889457988</v>
      </c>
    </row>
    <row r="16" spans="1:22" s="299" customFormat="1" ht="11.25" x14ac:dyDescent="0.15">
      <c r="B16" s="299" t="s">
        <v>98</v>
      </c>
      <c r="C16" s="302">
        <v>0.91905266878755754</v>
      </c>
      <c r="D16" s="302">
        <v>0.9340805978115827</v>
      </c>
      <c r="E16" s="302">
        <v>0.90049527239981986</v>
      </c>
      <c r="F16" s="302">
        <v>0.78862132094071269</v>
      </c>
      <c r="G16" s="302">
        <v>0.75617324189721258</v>
      </c>
      <c r="H16" s="302">
        <v>0.70536303442626691</v>
      </c>
      <c r="I16" s="302">
        <v>0.72669617493558825</v>
      </c>
      <c r="J16" s="302">
        <v>0.69661403360634977</v>
      </c>
      <c r="K16" s="302">
        <v>0.81339812709867143</v>
      </c>
      <c r="L16" s="302">
        <v>0.90401051939513477</v>
      </c>
      <c r="M16" s="302">
        <v>0.85568153089204801</v>
      </c>
      <c r="N16" s="302">
        <v>0.68695345426189625</v>
      </c>
      <c r="O16" s="302">
        <v>0.62527138514980463</v>
      </c>
      <c r="P16" s="302">
        <v>0.62003361234845888</v>
      </c>
      <c r="Q16" s="302">
        <v>0.87967940572769043</v>
      </c>
      <c r="R16" s="302">
        <v>0.75763315402682019</v>
      </c>
      <c r="S16" s="302">
        <v>0.81401264626789738</v>
      </c>
      <c r="T16" s="302">
        <v>0.70662565466788596</v>
      </c>
      <c r="U16" s="302">
        <v>0.63924438704290765</v>
      </c>
      <c r="V16" s="302">
        <v>0.77928825006494062</v>
      </c>
    </row>
    <row r="17" spans="2:22" s="299" customFormat="1" ht="11.25" x14ac:dyDescent="0.15">
      <c r="B17" s="299" t="s">
        <v>99</v>
      </c>
      <c r="C17" s="302">
        <v>0.91567921212437564</v>
      </c>
      <c r="D17" s="302">
        <v>0.89198558456950705</v>
      </c>
      <c r="E17" s="302">
        <v>0.88240864483052039</v>
      </c>
      <c r="F17" s="302">
        <v>0.87507776469559939</v>
      </c>
      <c r="G17" s="302">
        <v>0.84161552819977359</v>
      </c>
      <c r="H17" s="302">
        <v>0.85461225604033086</v>
      </c>
      <c r="I17" s="302">
        <v>0.81055649883209879</v>
      </c>
      <c r="J17" s="302">
        <v>0.77462619756635687</v>
      </c>
      <c r="K17" s="302">
        <v>0.8155872401289701</v>
      </c>
      <c r="L17" s="302">
        <v>0.81778845158485336</v>
      </c>
      <c r="M17" s="302">
        <v>0.77744177783188217</v>
      </c>
      <c r="N17" s="302">
        <v>0.71000232664610208</v>
      </c>
      <c r="O17" s="302">
        <v>0.75262026960451833</v>
      </c>
      <c r="P17" s="302">
        <v>0.89541890806849844</v>
      </c>
      <c r="Q17" s="302">
        <v>0.70478048725944165</v>
      </c>
      <c r="R17" s="302">
        <v>0.63911209917607825</v>
      </c>
      <c r="S17" s="302">
        <v>0.61821538585161606</v>
      </c>
      <c r="T17" s="302">
        <v>0.59043234660901966</v>
      </c>
      <c r="U17" s="302">
        <v>0.62035757745255726</v>
      </c>
      <c r="V17" s="302">
        <v>0.57972229206828163</v>
      </c>
    </row>
    <row r="18" spans="2:22" s="299" customFormat="1" ht="11.25" x14ac:dyDescent="0.15">
      <c r="B18" s="299" t="s">
        <v>100</v>
      </c>
      <c r="C18" s="302">
        <v>3.1835328292049816</v>
      </c>
      <c r="D18" s="302">
        <v>2.7467469183420157</v>
      </c>
      <c r="E18" s="302">
        <v>2.4644432323583318</v>
      </c>
      <c r="F18" s="302">
        <v>2.2365451871305271</v>
      </c>
      <c r="G18" s="302">
        <v>2.1730749670051752</v>
      </c>
      <c r="H18" s="302">
        <v>1.8569997515773231</v>
      </c>
      <c r="I18" s="302">
        <v>1.6294289654185361</v>
      </c>
      <c r="J18" s="302">
        <v>1.6469502155644171</v>
      </c>
      <c r="K18" s="302">
        <v>1.6450456457259239</v>
      </c>
      <c r="L18" s="302">
        <v>1.5917942786615149</v>
      </c>
      <c r="M18" s="302">
        <v>1.5621363494018918</v>
      </c>
      <c r="N18" s="302">
        <v>1.6405531632086381</v>
      </c>
      <c r="O18" s="302">
        <v>1.9329412439386506</v>
      </c>
      <c r="P18" s="302">
        <v>1.9129815941404049</v>
      </c>
      <c r="Q18" s="302">
        <v>1.5333529496544909</v>
      </c>
      <c r="R18" s="302">
        <v>1.6381737044647282</v>
      </c>
      <c r="S18" s="302">
        <v>1.5800539170054781</v>
      </c>
      <c r="T18" s="302">
        <v>1.4701753241231803</v>
      </c>
      <c r="U18" s="302">
        <v>1.6578738363585772</v>
      </c>
      <c r="V18" s="302">
        <v>1.4871379604012402</v>
      </c>
    </row>
    <row r="19" spans="2:22" s="299" customFormat="1" ht="11.25" x14ac:dyDescent="0.15">
      <c r="B19" s="299" t="s">
        <v>43</v>
      </c>
      <c r="C19" s="302">
        <v>1.752271636160295</v>
      </c>
      <c r="D19" s="302">
        <v>1.749000792742371</v>
      </c>
      <c r="E19" s="302">
        <v>1.5706532678878342</v>
      </c>
      <c r="F19" s="302">
        <v>1.5065668430650505</v>
      </c>
      <c r="G19" s="302">
        <v>1.475268975385994</v>
      </c>
      <c r="H19" s="302">
        <v>1.5871866785297</v>
      </c>
      <c r="I19" s="302">
        <v>1.4444792107636524</v>
      </c>
      <c r="J19" s="302">
        <v>1.3783781130943118</v>
      </c>
      <c r="K19" s="302">
        <v>1.3430643350394744</v>
      </c>
      <c r="L19" s="302">
        <v>1.3618023306180416</v>
      </c>
      <c r="M19" s="302">
        <v>1.3602046231829796</v>
      </c>
      <c r="N19" s="302">
        <v>1.3161005168762221</v>
      </c>
      <c r="O19" s="302">
        <v>1.1956616516886014</v>
      </c>
      <c r="P19" s="302">
        <v>1.2841541968976802</v>
      </c>
      <c r="Q19" s="302">
        <v>1.5258064773534297</v>
      </c>
      <c r="R19" s="302">
        <v>1.9652108766863523</v>
      </c>
      <c r="S19" s="302">
        <v>1.2789030383739028</v>
      </c>
      <c r="T19" s="302">
        <v>1.1152151450729819</v>
      </c>
      <c r="U19" s="302">
        <v>1.1000221413960123</v>
      </c>
      <c r="V19" s="302">
        <v>0.99742744436026842</v>
      </c>
    </row>
    <row r="20" spans="2:22" s="299" customFormat="1" ht="11.25" x14ac:dyDescent="0.15">
      <c r="B20" s="299" t="s">
        <v>101</v>
      </c>
      <c r="C20" s="302">
        <v>2.3884852066891495</v>
      </c>
      <c r="D20" s="302">
        <v>2.3504295435650575</v>
      </c>
      <c r="E20" s="302">
        <v>2.5028721483669787</v>
      </c>
      <c r="F20" s="302">
        <v>0.79059010181192524</v>
      </c>
      <c r="G20" s="302">
        <v>1.835446207873858</v>
      </c>
      <c r="H20" s="302">
        <v>2.1521295787904933</v>
      </c>
      <c r="I20" s="302">
        <v>1.8877668750755436</v>
      </c>
      <c r="J20" s="302">
        <v>2.2146919508957108</v>
      </c>
      <c r="K20" s="302">
        <v>2.5164837240936313</v>
      </c>
      <c r="L20" s="302">
        <v>2.1855253729398738</v>
      </c>
      <c r="M20" s="302">
        <v>2.7360343830398275</v>
      </c>
      <c r="N20" s="302">
        <v>2.2912335676386375</v>
      </c>
      <c r="O20" s="302">
        <v>1.7846406078304098</v>
      </c>
      <c r="P20" s="302">
        <v>1.4579030494472118</v>
      </c>
      <c r="Q20" s="302">
        <v>1.4716483458074632</v>
      </c>
      <c r="R20" s="302">
        <v>1.443827990380792</v>
      </c>
      <c r="S20" s="302">
        <v>0.84017286556709059</v>
      </c>
      <c r="T20" s="302">
        <v>0.71604372360712276</v>
      </c>
      <c r="U20" s="302">
        <v>0.78472965993892696</v>
      </c>
      <c r="V20" s="302">
        <v>0.83205695795982282</v>
      </c>
    </row>
    <row r="21" spans="2:22" s="299" customFormat="1" ht="11.25" x14ac:dyDescent="0.15">
      <c r="B21" s="299" t="s">
        <v>102</v>
      </c>
      <c r="C21" s="302">
        <v>1.513820989029713</v>
      </c>
      <c r="D21" s="302">
        <v>1.571484906093477</v>
      </c>
      <c r="E21" s="302">
        <v>1.4353000917141214</v>
      </c>
      <c r="F21" s="302">
        <v>1.4078059393658966</v>
      </c>
      <c r="G21" s="302">
        <v>1.2928712515711978</v>
      </c>
      <c r="H21" s="302">
        <v>1.3200995220792238</v>
      </c>
      <c r="I21" s="302">
        <v>1.3111814876254628</v>
      </c>
      <c r="J21" s="302">
        <v>1.2886989842467005</v>
      </c>
      <c r="K21" s="302">
        <v>0.89141678724076567</v>
      </c>
      <c r="L21" s="302">
        <v>0.83279782608069197</v>
      </c>
      <c r="M21" s="302">
        <v>0.77766643974104976</v>
      </c>
      <c r="N21" s="302">
        <v>0.86571122693088853</v>
      </c>
      <c r="O21" s="302">
        <v>0.77018252612737259</v>
      </c>
      <c r="P21" s="302">
        <v>0.76853210368196745</v>
      </c>
      <c r="Q21" s="302">
        <v>0.92919764645048064</v>
      </c>
      <c r="R21" s="302">
        <v>0.90818569132667815</v>
      </c>
      <c r="S21" s="302">
        <v>0.91278826293412441</v>
      </c>
      <c r="T21" s="302">
        <v>0.88649544324772167</v>
      </c>
      <c r="U21" s="302">
        <v>0.90742749722015681</v>
      </c>
      <c r="V21" s="302">
        <v>0.91979274885687634</v>
      </c>
    </row>
    <row r="22" spans="2:22" s="299" customFormat="1" ht="11.25" x14ac:dyDescent="0.15">
      <c r="B22" s="299" t="s">
        <v>103</v>
      </c>
      <c r="C22" s="302">
        <v>1.8460627232688658</v>
      </c>
      <c r="D22" s="302">
        <v>1.896873472296523</v>
      </c>
      <c r="E22" s="302">
        <v>1.805049315090516</v>
      </c>
      <c r="F22" s="302">
        <v>1.6482519919860852</v>
      </c>
      <c r="G22" s="302">
        <v>1.5111524310014735</v>
      </c>
      <c r="H22" s="302">
        <v>1.3914472959981212</v>
      </c>
      <c r="I22" s="302">
        <v>1.293297423790303</v>
      </c>
      <c r="J22" s="302">
        <v>1.3015125869079971</v>
      </c>
      <c r="K22" s="302">
        <v>1.4000224320276573</v>
      </c>
      <c r="L22" s="302">
        <v>1.4828650214226671</v>
      </c>
      <c r="M22" s="302">
        <v>1.526276408718451</v>
      </c>
      <c r="N22" s="302">
        <v>1.4239864669146187</v>
      </c>
      <c r="O22" s="302">
        <v>1.3548857351112638</v>
      </c>
      <c r="P22" s="302">
        <v>1.4402899164218863</v>
      </c>
      <c r="Q22" s="302">
        <v>1.5925625176076759</v>
      </c>
      <c r="R22" s="302">
        <v>1.5056119722073757</v>
      </c>
      <c r="S22" s="302">
        <v>1.3618192808415748</v>
      </c>
      <c r="T22" s="302">
        <v>1.4845364952726072</v>
      </c>
      <c r="U22" s="302">
        <v>1.4660319271360986</v>
      </c>
      <c r="V22" s="302">
        <v>1.4074283375879337</v>
      </c>
    </row>
    <row r="23" spans="2:22" s="299" customFormat="1" ht="11.25" x14ac:dyDescent="0.15">
      <c r="B23" s="299" t="s">
        <v>104</v>
      </c>
      <c r="C23" s="302">
        <v>2.6333606620136218</v>
      </c>
      <c r="D23" s="302">
        <v>2.3789520642324828</v>
      </c>
      <c r="E23" s="302">
        <v>2.3093471299318646</v>
      </c>
      <c r="F23" s="302">
        <v>2.2787929602692341</v>
      </c>
      <c r="G23" s="302">
        <v>2.1549106289883411</v>
      </c>
      <c r="H23" s="302">
        <v>1.8529797248292827</v>
      </c>
      <c r="I23" s="302">
        <v>1.7500270065896077</v>
      </c>
      <c r="J23" s="302">
        <v>1.9943605413071819</v>
      </c>
      <c r="K23" s="302">
        <v>1.8728248177454845</v>
      </c>
      <c r="L23" s="302">
        <v>1.7237443673012738</v>
      </c>
      <c r="M23" s="302">
        <v>1.4899396856307801</v>
      </c>
      <c r="N23" s="302">
        <v>1.5521824637164183</v>
      </c>
      <c r="O23" s="302">
        <v>1.5569989902022323</v>
      </c>
      <c r="P23" s="302">
        <v>1.4999356088248739</v>
      </c>
      <c r="Q23" s="302">
        <v>1.6286732706841327</v>
      </c>
      <c r="R23" s="302">
        <v>1.4660654067898853</v>
      </c>
      <c r="S23" s="302">
        <v>1.5221282216473262</v>
      </c>
      <c r="T23" s="302">
        <v>1.3580284260785827</v>
      </c>
      <c r="U23" s="302">
        <v>1.3668119651080384</v>
      </c>
      <c r="V23" s="302">
        <v>1.4406493013552806</v>
      </c>
    </row>
    <row r="24" spans="2:22" s="299" customFormat="1" x14ac:dyDescent="0.2">
      <c r="B24" s="299" t="s">
        <v>40</v>
      </c>
      <c r="C24" s="302">
        <v>2.3553169521386117</v>
      </c>
      <c r="D24" s="302">
        <v>2.4252483202191581</v>
      </c>
      <c r="E24" s="302">
        <v>2.2972629067873362</v>
      </c>
      <c r="F24" s="302">
        <v>2.2455398165063571</v>
      </c>
      <c r="G24" s="302">
        <v>2.2882106381722651</v>
      </c>
      <c r="H24" s="302">
        <v>2.1886806644307994</v>
      </c>
      <c r="I24" s="302">
        <v>2.0428871859434423</v>
      </c>
      <c r="J24" s="302">
        <v>1.9674141462032186</v>
      </c>
      <c r="K24" s="302">
        <v>1.9104123607700947</v>
      </c>
      <c r="L24" s="302">
        <v>1.7672120205546957</v>
      </c>
      <c r="M24" s="302">
        <v>1.6557158273151609</v>
      </c>
      <c r="N24" s="302">
        <v>1.6441882305864999</v>
      </c>
      <c r="O24" s="302">
        <v>1.5416585889741814</v>
      </c>
      <c r="P24" s="302">
        <v>1.4767946262046323</v>
      </c>
      <c r="Q24" s="302">
        <v>1.4828272012250117</v>
      </c>
      <c r="R24" s="302">
        <v>1.5167583097926014</v>
      </c>
      <c r="S24" s="302">
        <v>1.4480961018211094</v>
      </c>
      <c r="T24" s="302">
        <v>1.4035976224350741</v>
      </c>
      <c r="U24" s="302">
        <v>1.4636762507857106</v>
      </c>
      <c r="V24" s="302">
        <v>1.307581721535483</v>
      </c>
    </row>
    <row r="25" spans="2:22" s="299" customFormat="1" ht="11.25" x14ac:dyDescent="0.15">
      <c r="B25" s="299" t="s">
        <v>48</v>
      </c>
      <c r="C25" s="302">
        <v>1.3600532504462242</v>
      </c>
      <c r="D25" s="302">
        <v>1.27517005732029</v>
      </c>
      <c r="E25" s="302">
        <v>1.2417043296451711</v>
      </c>
      <c r="F25" s="302">
        <v>1.1819076900532774</v>
      </c>
      <c r="G25" s="302">
        <v>1.1108568505643461</v>
      </c>
      <c r="H25" s="302">
        <v>1.1028239845261123</v>
      </c>
      <c r="I25" s="302">
        <v>1.0640031564140391</v>
      </c>
      <c r="J25" s="302">
        <v>1.08436275504212</v>
      </c>
      <c r="K25" s="302">
        <v>1.0356303642192883</v>
      </c>
      <c r="L25" s="302">
        <v>1.0698613916556383</v>
      </c>
      <c r="M25" s="302">
        <v>1.0702088836256645</v>
      </c>
      <c r="N25" s="302">
        <v>1.0158992196227283</v>
      </c>
      <c r="O25" s="302">
        <v>0.99953090607296213</v>
      </c>
      <c r="P25" s="302">
        <v>1.0059066105122079</v>
      </c>
      <c r="Q25" s="302">
        <v>1.0129430583280972</v>
      </c>
      <c r="R25" s="302">
        <v>1.0423595608527236</v>
      </c>
      <c r="S25" s="302">
        <v>1.0405329531685432</v>
      </c>
      <c r="T25" s="302">
        <v>0.92811006528126172</v>
      </c>
      <c r="U25" s="302">
        <v>0.95629475056047286</v>
      </c>
      <c r="V25" s="302">
        <v>0.86662952860271236</v>
      </c>
    </row>
    <row r="26" spans="2:22" s="299" customFormat="1" ht="11.25" x14ac:dyDescent="0.15">
      <c r="B26" s="299" t="s">
        <v>42</v>
      </c>
      <c r="C26" s="302">
        <v>1.2661165716297409</v>
      </c>
      <c r="D26" s="302">
        <v>1.2196835883741022</v>
      </c>
      <c r="E26" s="302">
        <v>1.1912544915459786</v>
      </c>
      <c r="F26" s="302">
        <v>1.0948637321195094</v>
      </c>
      <c r="G26" s="302">
        <v>1.091730072171601</v>
      </c>
      <c r="H26" s="302">
        <v>1.1500353071813538</v>
      </c>
      <c r="I26" s="302">
        <v>1.1540621370459181</v>
      </c>
      <c r="J26" s="302">
        <v>1.135314745746415</v>
      </c>
      <c r="K26" s="302">
        <v>1.2415963764110063</v>
      </c>
      <c r="L26" s="302">
        <v>1.2766829745063168</v>
      </c>
      <c r="M26" s="302">
        <v>1.2110956011694773</v>
      </c>
      <c r="N26" s="302">
        <v>1.1686348632143118</v>
      </c>
      <c r="O26" s="302">
        <v>1.1542350822353666</v>
      </c>
      <c r="P26" s="302">
        <v>1.2610354386371652</v>
      </c>
      <c r="Q26" s="302">
        <v>1.4262387624013886</v>
      </c>
      <c r="R26" s="302">
        <v>1.3213965969145183</v>
      </c>
      <c r="S26" s="302">
        <v>1.3345035176064142</v>
      </c>
      <c r="T26" s="302">
        <v>1.2719547005606644</v>
      </c>
      <c r="U26" s="302">
        <v>1.1841235083387562</v>
      </c>
      <c r="V26" s="302">
        <v>1.2090820431246914</v>
      </c>
    </row>
    <row r="27" spans="2:22" s="299" customFormat="1" ht="11.25" x14ac:dyDescent="0.15">
      <c r="B27" s="299" t="s">
        <v>46</v>
      </c>
      <c r="C27" s="302">
        <v>1.8686428670128179</v>
      </c>
      <c r="D27" s="302">
        <v>1.8171276454570668</v>
      </c>
      <c r="E27" s="302">
        <v>1.6690961838666678</v>
      </c>
      <c r="F27" s="302">
        <v>1.5740587664129391</v>
      </c>
      <c r="G27" s="302">
        <v>1.635578225717027</v>
      </c>
      <c r="H27" s="302">
        <v>1.4846192817495834</v>
      </c>
      <c r="I27" s="302">
        <v>1.5110258949099635</v>
      </c>
      <c r="J27" s="302">
        <v>1.4550021132414293</v>
      </c>
      <c r="K27" s="302">
        <v>1.4419613516463345</v>
      </c>
      <c r="L27" s="302">
        <v>1.3965366197209981</v>
      </c>
      <c r="M27" s="302">
        <v>1.2391657762243657</v>
      </c>
      <c r="N27" s="302">
        <v>1.2839858290228794</v>
      </c>
      <c r="O27" s="302">
        <v>1.2928841638403339</v>
      </c>
      <c r="P27" s="302">
        <v>1.2566434540172069</v>
      </c>
      <c r="Q27" s="302">
        <v>1.3733523334520841</v>
      </c>
      <c r="R27" s="302">
        <v>1.2793106069243341</v>
      </c>
      <c r="S27" s="302">
        <v>1.2702802331206089</v>
      </c>
      <c r="T27" s="302">
        <v>1.1643551097085392</v>
      </c>
      <c r="U27" s="302">
        <v>1.1555761181956896</v>
      </c>
      <c r="V27" s="302">
        <v>1.1088855639750954</v>
      </c>
    </row>
    <row r="28" spans="2:22" s="299" customFormat="1" ht="11.25" x14ac:dyDescent="0.15">
      <c r="C28" s="303"/>
      <c r="D28" s="303"/>
      <c r="E28" s="303"/>
      <c r="F28" s="303"/>
      <c r="G28" s="303"/>
      <c r="H28" s="303"/>
      <c r="I28" s="303"/>
      <c r="J28" s="303"/>
      <c r="K28" s="303"/>
      <c r="L28" s="303"/>
      <c r="M28" s="303"/>
      <c r="N28" s="303"/>
      <c r="O28" s="303"/>
      <c r="P28" s="303"/>
      <c r="Q28" s="303"/>
      <c r="R28" s="303"/>
      <c r="S28" s="303"/>
      <c r="T28" s="303"/>
      <c r="U28" s="303"/>
      <c r="V28" s="303"/>
    </row>
    <row r="29" spans="2:22" s="299" customFormat="1" ht="11.25" x14ac:dyDescent="0.15">
      <c r="B29" s="300" t="s">
        <v>201</v>
      </c>
      <c r="C29" s="302">
        <v>0.82293425366203032</v>
      </c>
      <c r="D29" s="302">
        <v>0.94844884482202441</v>
      </c>
      <c r="E29" s="302">
        <v>0.77026901742958243</v>
      </c>
      <c r="F29" s="302">
        <v>0.62877652348909963</v>
      </c>
      <c r="G29" s="302">
        <v>0.62697803832334054</v>
      </c>
      <c r="H29" s="302">
        <v>0.63547339195810992</v>
      </c>
      <c r="I29" s="302">
        <v>0.51777114583666628</v>
      </c>
      <c r="J29" s="302">
        <v>0.54964537218660015</v>
      </c>
      <c r="K29" s="302">
        <v>0.56508156676654919</v>
      </c>
      <c r="L29" s="302">
        <v>0.46753932740214532</v>
      </c>
      <c r="M29" s="302">
        <v>0.52874576851704003</v>
      </c>
      <c r="N29" s="302">
        <v>0.48740712571322947</v>
      </c>
      <c r="O29" s="302">
        <v>0.46168807119624733</v>
      </c>
      <c r="P29" s="302">
        <v>0.44760563743076726</v>
      </c>
      <c r="Q29" s="302">
        <v>0.48617998295402498</v>
      </c>
      <c r="R29" s="302">
        <v>0.47683040847398483</v>
      </c>
      <c r="S29" s="302">
        <v>0.43556294562944864</v>
      </c>
      <c r="T29" s="302">
        <v>0.45758482588298327</v>
      </c>
      <c r="U29" s="302">
        <v>0.45138817369683465</v>
      </c>
      <c r="V29" s="302">
        <v>0.43122927901823405</v>
      </c>
    </row>
    <row r="30" spans="2:22" s="299" customFormat="1" ht="11.25" x14ac:dyDescent="0.15">
      <c r="B30" s="300" t="s">
        <v>81</v>
      </c>
      <c r="C30" s="304">
        <v>0.76874870691044106</v>
      </c>
      <c r="D30" s="304">
        <v>0.68218458583452268</v>
      </c>
      <c r="E30" s="304">
        <v>0.49734918264479366</v>
      </c>
      <c r="F30" s="304">
        <v>0.40041223586564978</v>
      </c>
      <c r="G30" s="304">
        <v>0.33677992499112119</v>
      </c>
      <c r="H30" s="304">
        <v>0.51813794949236203</v>
      </c>
      <c r="I30" s="304">
        <v>0.49351669712164925</v>
      </c>
      <c r="J30" s="304">
        <v>0.51520288802850889</v>
      </c>
      <c r="K30" s="304">
        <v>0.51101728845080308</v>
      </c>
      <c r="L30" s="304">
        <v>0.56333825591325704</v>
      </c>
      <c r="M30" s="304">
        <v>0.51301304425073602</v>
      </c>
      <c r="N30" s="304">
        <v>0.52110710043160591</v>
      </c>
      <c r="O30" s="304">
        <v>0.51885318301809014</v>
      </c>
      <c r="P30" s="304">
        <v>0.56808361352376224</v>
      </c>
      <c r="Q30" s="304">
        <v>0.58306884986984009</v>
      </c>
      <c r="R30" s="304">
        <v>0.61377856209215775</v>
      </c>
      <c r="S30" s="304">
        <v>0.58768789499592056</v>
      </c>
      <c r="T30" s="304">
        <v>0.5364918284173873</v>
      </c>
      <c r="U30" s="304">
        <v>0.49315764520173166</v>
      </c>
      <c r="V30" s="304">
        <v>0.47077187552755606</v>
      </c>
    </row>
    <row r="31" spans="2:22" s="299" customFormat="1" ht="11.25" x14ac:dyDescent="0.15">
      <c r="B31" s="300" t="s">
        <v>82</v>
      </c>
      <c r="C31" s="304">
        <v>0.84493365483812033</v>
      </c>
      <c r="D31" s="304">
        <v>1.0260499915439198</v>
      </c>
      <c r="E31" s="304">
        <v>0.8393889884985033</v>
      </c>
      <c r="F31" s="304">
        <v>0.65563411174815844</v>
      </c>
      <c r="G31" s="304">
        <v>0.66511919840993328</v>
      </c>
      <c r="H31" s="304">
        <v>0.6747595681310824</v>
      </c>
      <c r="I31" s="304">
        <v>0.52352781555735639</v>
      </c>
      <c r="J31" s="304">
        <v>0.57152138647593576</v>
      </c>
      <c r="K31" s="304">
        <v>0.59857828845987082</v>
      </c>
      <c r="L31" s="304">
        <v>0.4503285482872138</v>
      </c>
      <c r="M31" s="304">
        <v>0.55407159338932677</v>
      </c>
      <c r="N31" s="304">
        <v>0.49013301105400553</v>
      </c>
      <c r="O31" s="304">
        <v>0.4641698354599324</v>
      </c>
      <c r="P31" s="304">
        <v>0.42048641417661375</v>
      </c>
      <c r="Q31" s="304">
        <v>0.44656753731895799</v>
      </c>
      <c r="R31" s="304">
        <v>0.43029951834753821</v>
      </c>
      <c r="S31" s="304">
        <v>0.34350481688763729</v>
      </c>
      <c r="T31" s="304">
        <v>0.38255984432568518</v>
      </c>
      <c r="U31" s="304">
        <v>0.40275985315543855</v>
      </c>
      <c r="V31" s="304">
        <v>0.39351965496862001</v>
      </c>
    </row>
    <row r="32" spans="2:22" s="299" customFormat="1" ht="11.25" x14ac:dyDescent="0.15">
      <c r="B32" s="300" t="s">
        <v>83</v>
      </c>
      <c r="C32" s="304">
        <v>0.43619694550416377</v>
      </c>
      <c r="D32" s="304">
        <v>0.48731491777988889</v>
      </c>
      <c r="E32" s="304">
        <v>0.44339553605436494</v>
      </c>
      <c r="F32" s="304">
        <v>0.45395777270797749</v>
      </c>
      <c r="G32" s="304">
        <v>0.488308683180252</v>
      </c>
      <c r="H32" s="304">
        <v>0.43398691887105989</v>
      </c>
      <c r="I32" s="304">
        <v>0.384582843551659</v>
      </c>
      <c r="J32" s="304">
        <v>0.35150612684340043</v>
      </c>
      <c r="K32" s="304">
        <v>0.32400595125662357</v>
      </c>
      <c r="L32" s="304">
        <v>0.25349724671358914</v>
      </c>
      <c r="M32" s="304">
        <v>0.21840371235608291</v>
      </c>
      <c r="N32" s="304">
        <v>0.23172563368198001</v>
      </c>
      <c r="O32" s="304">
        <v>0.19923309158763058</v>
      </c>
      <c r="P32" s="304">
        <v>0.16672077369778068</v>
      </c>
      <c r="Q32" s="304">
        <v>0.18362381122763596</v>
      </c>
      <c r="R32" s="304">
        <v>0.16870471239228718</v>
      </c>
      <c r="S32" s="304">
        <v>0.14873563253330616</v>
      </c>
      <c r="T32" s="304">
        <v>0.17433333408334734</v>
      </c>
      <c r="U32" s="304">
        <v>0.1807874052104699</v>
      </c>
      <c r="V32" s="304">
        <v>0.16386393592308129</v>
      </c>
    </row>
    <row r="33" spans="2:22" s="299" customFormat="1" ht="11.25" x14ac:dyDescent="0.15">
      <c r="B33" s="300"/>
      <c r="C33" s="304"/>
      <c r="D33" s="304"/>
      <c r="E33" s="304"/>
      <c r="F33" s="304"/>
      <c r="G33" s="304"/>
      <c r="H33" s="304"/>
      <c r="I33" s="304"/>
      <c r="J33" s="304"/>
      <c r="K33" s="304"/>
      <c r="L33" s="304"/>
      <c r="M33" s="304"/>
      <c r="N33" s="304"/>
      <c r="O33" s="304"/>
      <c r="P33" s="304"/>
      <c r="Q33" s="304"/>
      <c r="R33" s="304"/>
      <c r="S33" s="304"/>
      <c r="T33" s="304"/>
      <c r="U33" s="304"/>
      <c r="V33" s="304"/>
    </row>
    <row r="34" spans="2:22" s="299" customFormat="1" ht="11.25" x14ac:dyDescent="0.15">
      <c r="B34" s="300" t="s">
        <v>202</v>
      </c>
      <c r="C34" s="302">
        <v>1.6472046626428558</v>
      </c>
      <c r="D34" s="302">
        <v>1.6743409109002929</v>
      </c>
      <c r="E34" s="302">
        <v>1.6119629627052368</v>
      </c>
      <c r="F34" s="302">
        <v>1.3975189512567883</v>
      </c>
      <c r="G34" s="302">
        <v>1.4069672306633447</v>
      </c>
      <c r="H34" s="302">
        <v>1.3896620546144398</v>
      </c>
      <c r="I34" s="302">
        <v>1.3071607428131671</v>
      </c>
      <c r="J34" s="302">
        <v>1.3625327140992753</v>
      </c>
      <c r="K34" s="302">
        <v>1.3647207926909812</v>
      </c>
      <c r="L34" s="302">
        <v>1.2473825764868982</v>
      </c>
      <c r="M34" s="302">
        <v>1.2767332639359177</v>
      </c>
      <c r="N34" s="302">
        <v>1.2279573174287255</v>
      </c>
      <c r="O34" s="302">
        <v>1.1849227307982195</v>
      </c>
      <c r="P34" s="302">
        <v>1.1632546734943672</v>
      </c>
      <c r="Q34" s="302">
        <v>1.1862955169864662</v>
      </c>
      <c r="R34" s="302">
        <v>1.189055536323778</v>
      </c>
      <c r="S34" s="302">
        <v>1.0392577288911378</v>
      </c>
      <c r="T34" s="302">
        <v>0.98294999801977234</v>
      </c>
      <c r="U34" s="302">
        <v>0.99000940654022274</v>
      </c>
      <c r="V34" s="302">
        <v>0.97546392141457083</v>
      </c>
    </row>
    <row r="35" spans="2:22" s="299" customFormat="1" ht="11.25" x14ac:dyDescent="0.15">
      <c r="B35" s="300" t="s">
        <v>203</v>
      </c>
      <c r="C35" s="302">
        <v>1.7125324103068489</v>
      </c>
      <c r="D35" s="302">
        <v>1.6843074028426543</v>
      </c>
      <c r="E35" s="302">
        <v>1.5998294779612885</v>
      </c>
      <c r="F35" s="302">
        <v>1.5240925012730209</v>
      </c>
      <c r="G35" s="302">
        <v>1.5315939466563098</v>
      </c>
      <c r="H35" s="302">
        <v>1.4815398094719623</v>
      </c>
      <c r="I35" s="302">
        <v>1.4429945935783408</v>
      </c>
      <c r="J35" s="302">
        <v>1.4105234400582956</v>
      </c>
      <c r="K35" s="302">
        <v>1.4074001132616809</v>
      </c>
      <c r="L35" s="302">
        <v>1.3775732516094124</v>
      </c>
      <c r="M35" s="302">
        <v>1.294046522083667</v>
      </c>
      <c r="N35" s="302">
        <v>1.2781770356116047</v>
      </c>
      <c r="O35" s="302">
        <v>1.247077185280711</v>
      </c>
      <c r="P35" s="302">
        <v>1.2500950323428031</v>
      </c>
      <c r="Q35" s="302">
        <v>1.3238403388516455</v>
      </c>
      <c r="R35" s="302">
        <v>1.2899562686210444</v>
      </c>
      <c r="S35" s="302">
        <v>1.2733532014291689</v>
      </c>
      <c r="T35" s="302">
        <v>1.1920043744963849</v>
      </c>
      <c r="U35" s="302">
        <v>1.1899176569701573</v>
      </c>
      <c r="V35" s="302">
        <v>1.1230447143094955</v>
      </c>
    </row>
    <row r="36" spans="2:22" ht="11.25" x14ac:dyDescent="0.15">
      <c r="B36" s="6"/>
      <c r="C36" s="2"/>
      <c r="D36" s="2"/>
      <c r="E36" s="2"/>
      <c r="F36" s="2"/>
      <c r="G36" s="2"/>
      <c r="H36" s="2"/>
      <c r="I36" s="2"/>
      <c r="J36" s="2"/>
      <c r="K36" s="2"/>
      <c r="L36" s="2"/>
      <c r="M36" s="2"/>
      <c r="N36" s="2"/>
      <c r="O36" s="2"/>
      <c r="P36" s="2"/>
      <c r="Q36" s="2"/>
      <c r="R36" s="2"/>
      <c r="S36" s="2"/>
      <c r="T36" s="2"/>
      <c r="U36" s="2"/>
      <c r="V36" s="2"/>
    </row>
    <row r="37" spans="2:22" ht="14.25" x14ac:dyDescent="0.2">
      <c r="B37" s="1"/>
    </row>
    <row r="38" spans="2:22" ht="12.6" x14ac:dyDescent="0.2">
      <c r="B38" s="34" t="s">
        <v>255</v>
      </c>
      <c r="C38" s="85"/>
      <c r="D38" s="85"/>
      <c r="E38" s="85"/>
      <c r="F38" s="85"/>
      <c r="G38" s="85"/>
      <c r="H38" s="85"/>
      <c r="I38" s="85"/>
      <c r="J38" s="85"/>
      <c r="K38" s="85"/>
      <c r="L38" s="85"/>
      <c r="M38" s="85"/>
      <c r="N38" s="85"/>
      <c r="O38" s="85"/>
      <c r="P38" s="85"/>
      <c r="Q38" s="85"/>
      <c r="R38" s="85"/>
    </row>
    <row r="39" spans="2:22" x14ac:dyDescent="0.2">
      <c r="B39" s="3" t="s">
        <v>204</v>
      </c>
    </row>
    <row r="97" spans="2:2" x14ac:dyDescent="0.2">
      <c r="B97" s="26" t="s">
        <v>23</v>
      </c>
    </row>
  </sheetData>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7"/>
  <sheetViews>
    <sheetView topLeftCell="A25" workbookViewId="0">
      <selection activeCell="X25" sqref="X25"/>
    </sheetView>
  </sheetViews>
  <sheetFormatPr baseColWidth="10" defaultColWidth="11.44140625" defaultRowHeight="11.4" x14ac:dyDescent="0.2"/>
  <cols>
    <col min="1" max="1" width="1.6640625" style="87" customWidth="1"/>
    <col min="2" max="2" width="27.33203125" style="87" customWidth="1"/>
    <col min="3" max="3" width="14.88671875" style="86" customWidth="1"/>
    <col min="4" max="4" width="39.5546875" style="86" customWidth="1"/>
    <col min="5" max="8" width="9.5546875" style="86" customWidth="1"/>
    <col min="9" max="9" width="1.6640625" style="86" customWidth="1"/>
    <col min="10" max="17" width="8.88671875" style="86" bestFit="1" customWidth="1"/>
    <col min="18" max="16384" width="11.44140625" style="87"/>
  </cols>
  <sheetData>
    <row r="1" spans="2:17" ht="14.25" x14ac:dyDescent="0.2">
      <c r="B1" s="1"/>
    </row>
    <row r="2" spans="2:17" ht="12.75" x14ac:dyDescent="0.15">
      <c r="B2" s="34" t="s">
        <v>256</v>
      </c>
      <c r="C2" s="148"/>
      <c r="D2" s="148"/>
      <c r="E2" s="148"/>
      <c r="F2" s="148"/>
      <c r="G2" s="148"/>
      <c r="H2" s="148"/>
    </row>
    <row r="3" spans="2:17" ht="12" thickBot="1" x14ac:dyDescent="0.2">
      <c r="B3" s="3"/>
    </row>
    <row r="4" spans="2:17" s="89" customFormat="1" ht="29.25" customHeight="1" x14ac:dyDescent="0.2">
      <c r="B4" s="341" t="s">
        <v>64</v>
      </c>
      <c r="C4" s="343" t="s">
        <v>86</v>
      </c>
      <c r="D4" s="343" t="s">
        <v>87</v>
      </c>
      <c r="E4" s="345" t="s">
        <v>205</v>
      </c>
      <c r="F4" s="346"/>
      <c r="G4" s="346" t="s">
        <v>206</v>
      </c>
      <c r="H4" s="347"/>
      <c r="I4" s="88"/>
      <c r="J4" s="88"/>
      <c r="K4" s="88"/>
      <c r="L4" s="88"/>
      <c r="M4" s="88"/>
      <c r="N4" s="88"/>
      <c r="O4" s="88"/>
      <c r="P4" s="88"/>
      <c r="Q4" s="88"/>
    </row>
    <row r="5" spans="2:17" s="89" customFormat="1" ht="29.25" customHeight="1" thickBot="1" x14ac:dyDescent="0.25">
      <c r="B5" s="342"/>
      <c r="C5" s="344"/>
      <c r="D5" s="344"/>
      <c r="E5" s="103" t="s">
        <v>207</v>
      </c>
      <c r="F5" s="115" t="s">
        <v>208</v>
      </c>
      <c r="G5" s="115" t="s">
        <v>207</v>
      </c>
      <c r="H5" s="100" t="s">
        <v>208</v>
      </c>
      <c r="I5" s="88"/>
      <c r="J5" s="88"/>
      <c r="K5" s="88"/>
      <c r="L5" s="88"/>
      <c r="M5" s="88"/>
      <c r="N5" s="88"/>
      <c r="O5" s="88"/>
      <c r="P5" s="88"/>
      <c r="Q5" s="88"/>
    </row>
    <row r="6" spans="2:17" s="90" customFormat="1" ht="11.25" x14ac:dyDescent="0.15">
      <c r="B6" s="101" t="s">
        <v>24</v>
      </c>
      <c r="C6" s="104"/>
      <c r="D6" s="105"/>
      <c r="E6" s="111">
        <v>-0.17808434301301673</v>
      </c>
      <c r="F6" s="116">
        <v>0.38658079127749001</v>
      </c>
      <c r="G6" s="116">
        <v>-3.3279917119702927E-2</v>
      </c>
      <c r="H6" s="120">
        <v>0.60481235540601519</v>
      </c>
      <c r="I6" s="86"/>
      <c r="J6" s="86"/>
      <c r="K6" s="86"/>
      <c r="L6" s="86"/>
      <c r="M6" s="86"/>
      <c r="O6" s="86"/>
      <c r="P6" s="86"/>
      <c r="Q6" s="86"/>
    </row>
    <row r="7" spans="2:17" s="90" customFormat="1" ht="11.25" x14ac:dyDescent="0.15">
      <c r="B7" s="101"/>
      <c r="C7" s="104" t="s">
        <v>81</v>
      </c>
      <c r="D7" s="105" t="s">
        <v>71</v>
      </c>
      <c r="E7" s="111" t="s">
        <v>209</v>
      </c>
      <c r="F7" s="117" t="s">
        <v>209</v>
      </c>
      <c r="G7" s="117" t="s">
        <v>209</v>
      </c>
      <c r="H7" s="120" t="s">
        <v>209</v>
      </c>
      <c r="I7" s="86"/>
      <c r="J7" s="86"/>
      <c r="K7" s="86"/>
      <c r="L7" s="86"/>
      <c r="M7" s="86"/>
      <c r="O7" s="86"/>
      <c r="P7" s="86"/>
      <c r="Q7" s="86"/>
    </row>
    <row r="8" spans="2:17" s="90" customFormat="1" ht="11.25" x14ac:dyDescent="0.15">
      <c r="B8" s="101"/>
      <c r="C8" s="104" t="s">
        <v>82</v>
      </c>
      <c r="D8" s="105" t="s">
        <v>70</v>
      </c>
      <c r="E8" s="111" t="s">
        <v>209</v>
      </c>
      <c r="F8" s="117" t="s">
        <v>209</v>
      </c>
      <c r="G8" s="117" t="s">
        <v>209</v>
      </c>
      <c r="H8" s="120" t="s">
        <v>209</v>
      </c>
      <c r="I8" s="86"/>
      <c r="J8" s="86"/>
      <c r="K8" s="86"/>
      <c r="L8" s="86"/>
      <c r="M8" s="86"/>
      <c r="N8" s="86"/>
      <c r="O8" s="86"/>
      <c r="P8" s="86"/>
      <c r="Q8" s="86"/>
    </row>
    <row r="9" spans="2:17" s="90" customFormat="1" ht="11.25" x14ac:dyDescent="0.15">
      <c r="B9" s="101"/>
      <c r="C9" s="104" t="s">
        <v>83</v>
      </c>
      <c r="D9" s="105" t="s">
        <v>73</v>
      </c>
      <c r="E9" s="111">
        <v>-0.11287368599605532</v>
      </c>
      <c r="F9" s="117">
        <v>0.28172953878877871</v>
      </c>
      <c r="G9" s="117">
        <v>-3.464473485832658E-2</v>
      </c>
      <c r="H9" s="120">
        <v>0.6157044735435504</v>
      </c>
      <c r="I9" s="86"/>
      <c r="J9" s="86"/>
      <c r="K9" s="86"/>
      <c r="L9" s="86"/>
      <c r="M9" s="86"/>
      <c r="N9" s="86"/>
      <c r="O9" s="86"/>
      <c r="P9" s="86"/>
      <c r="Q9" s="86"/>
    </row>
    <row r="10" spans="2:17" s="90" customFormat="1" ht="22.8" x14ac:dyDescent="0.2">
      <c r="B10" s="124"/>
      <c r="C10" s="125" t="s">
        <v>84</v>
      </c>
      <c r="D10" s="126" t="s">
        <v>72</v>
      </c>
      <c r="E10" s="127">
        <v>-0.22582713540134869</v>
      </c>
      <c r="F10" s="128">
        <v>0.43746497610113411</v>
      </c>
      <c r="G10" s="128">
        <v>-5.926294754082298E-2</v>
      </c>
      <c r="H10" s="129">
        <v>0.78717909122161855</v>
      </c>
      <c r="I10" s="86"/>
      <c r="J10" s="86"/>
      <c r="K10" s="86"/>
      <c r="L10" s="86"/>
      <c r="M10" s="86"/>
      <c r="N10" s="86"/>
      <c r="O10" s="86"/>
      <c r="P10" s="86"/>
      <c r="Q10" s="86"/>
    </row>
    <row r="11" spans="2:17" s="90" customFormat="1" ht="22.8" x14ac:dyDescent="0.2">
      <c r="B11" s="233" t="s">
        <v>25</v>
      </c>
      <c r="C11" s="130"/>
      <c r="D11" s="131"/>
      <c r="E11" s="132">
        <v>-7.725479397098961E-2</v>
      </c>
      <c r="F11" s="133">
        <v>0.70532825094719198</v>
      </c>
      <c r="G11" s="133">
        <v>-2.8393938539527746E-2</v>
      </c>
      <c r="H11" s="134">
        <v>0.65767096820195903</v>
      </c>
      <c r="I11" s="86"/>
      <c r="J11" s="86"/>
      <c r="K11" s="86"/>
      <c r="L11" s="86"/>
      <c r="M11" s="86"/>
      <c r="N11" s="86"/>
      <c r="O11" s="86"/>
      <c r="P11" s="86"/>
      <c r="Q11" s="86"/>
    </row>
    <row r="12" spans="2:17" s="90" customFormat="1" ht="11.25" x14ac:dyDescent="0.15">
      <c r="B12" s="101"/>
      <c r="C12" s="104" t="s">
        <v>81</v>
      </c>
      <c r="D12" s="105" t="s">
        <v>65</v>
      </c>
      <c r="E12" s="111" t="s">
        <v>209</v>
      </c>
      <c r="F12" s="117" t="s">
        <v>209</v>
      </c>
      <c r="G12" s="117" t="s">
        <v>209</v>
      </c>
      <c r="H12" s="120" t="s">
        <v>209</v>
      </c>
      <c r="I12" s="86"/>
      <c r="J12" s="86"/>
      <c r="K12" s="86"/>
      <c r="L12" s="86"/>
      <c r="M12" s="86"/>
      <c r="N12" s="86"/>
      <c r="O12" s="86"/>
      <c r="P12" s="86"/>
      <c r="Q12" s="86"/>
    </row>
    <row r="13" spans="2:17" s="90" customFormat="1" x14ac:dyDescent="0.2">
      <c r="B13" s="101"/>
      <c r="C13" s="104" t="s">
        <v>82</v>
      </c>
      <c r="D13" s="105" t="s">
        <v>148</v>
      </c>
      <c r="E13" s="111" t="s">
        <v>209</v>
      </c>
      <c r="F13" s="117" t="s">
        <v>209</v>
      </c>
      <c r="G13" s="117" t="s">
        <v>209</v>
      </c>
      <c r="H13" s="120" t="s">
        <v>209</v>
      </c>
      <c r="I13" s="86"/>
      <c r="J13" s="86"/>
      <c r="K13" s="86"/>
      <c r="L13" s="86"/>
      <c r="M13" s="86"/>
      <c r="N13" s="86"/>
      <c r="O13" s="86"/>
      <c r="P13" s="86"/>
      <c r="Q13" s="86"/>
    </row>
    <row r="14" spans="2:17" s="90" customFormat="1" ht="11.25" x14ac:dyDescent="0.15">
      <c r="B14" s="101"/>
      <c r="C14" s="104" t="s">
        <v>83</v>
      </c>
      <c r="D14" s="105" t="s">
        <v>149</v>
      </c>
      <c r="E14" s="111">
        <v>-6.8386539025156207E-2</v>
      </c>
      <c r="F14" s="117">
        <v>0.48579882128122764</v>
      </c>
      <c r="G14" s="117">
        <v>-2.8760468443127279E-2</v>
      </c>
      <c r="H14" s="121">
        <v>0.61225604163468006</v>
      </c>
      <c r="I14" s="86"/>
      <c r="J14" s="86"/>
      <c r="K14" s="86"/>
      <c r="L14" s="86"/>
      <c r="M14" s="86"/>
      <c r="N14" s="86"/>
      <c r="O14" s="86"/>
      <c r="P14" s="86"/>
      <c r="Q14" s="86"/>
    </row>
    <row r="15" spans="2:17" s="90" customFormat="1" ht="11.25" x14ac:dyDescent="0.15">
      <c r="B15" s="101"/>
      <c r="C15" s="104" t="s">
        <v>84</v>
      </c>
      <c r="D15" s="105" t="s">
        <v>47</v>
      </c>
      <c r="E15" s="111" t="s">
        <v>209</v>
      </c>
      <c r="F15" s="117" t="s">
        <v>209</v>
      </c>
      <c r="G15" s="117" t="s">
        <v>209</v>
      </c>
      <c r="H15" s="121" t="s">
        <v>209</v>
      </c>
      <c r="I15" s="86"/>
      <c r="J15" s="86"/>
      <c r="K15" s="86"/>
      <c r="L15" s="86"/>
      <c r="M15" s="86"/>
      <c r="N15" s="86"/>
      <c r="O15" s="86"/>
      <c r="P15" s="86"/>
      <c r="Q15" s="86"/>
    </row>
    <row r="16" spans="2:17" s="90" customFormat="1" ht="11.25" x14ac:dyDescent="0.15">
      <c r="B16" s="124"/>
      <c r="C16" s="125" t="s">
        <v>158</v>
      </c>
      <c r="D16" s="126" t="s">
        <v>150</v>
      </c>
      <c r="E16" s="127" t="s">
        <v>209</v>
      </c>
      <c r="F16" s="128" t="s">
        <v>209</v>
      </c>
      <c r="G16" s="128" t="s">
        <v>209</v>
      </c>
      <c r="H16" s="129" t="s">
        <v>209</v>
      </c>
      <c r="I16" s="86"/>
      <c r="J16" s="86"/>
      <c r="K16" s="86"/>
      <c r="L16" s="86"/>
      <c r="M16" s="86"/>
      <c r="N16" s="86"/>
      <c r="O16" s="86"/>
      <c r="P16" s="86"/>
      <c r="Q16" s="86"/>
    </row>
    <row r="17" spans="2:17" s="90" customFormat="1" x14ac:dyDescent="0.2">
      <c r="B17" s="233" t="s">
        <v>0</v>
      </c>
      <c r="C17" s="135"/>
      <c r="D17" s="136"/>
      <c r="E17" s="137">
        <v>-2.0445482607483158E-2</v>
      </c>
      <c r="F17" s="138">
        <v>0.72225560018087209</v>
      </c>
      <c r="G17" s="138">
        <v>-1.4298688009969909E-2</v>
      </c>
      <c r="H17" s="139">
        <v>0.20344906522944847</v>
      </c>
      <c r="I17" s="86"/>
      <c r="J17" s="86"/>
      <c r="K17" s="86"/>
      <c r="L17" s="86"/>
      <c r="M17" s="86"/>
      <c r="N17" s="86"/>
      <c r="O17" s="86"/>
      <c r="P17" s="86"/>
      <c r="Q17" s="86"/>
    </row>
    <row r="18" spans="2:17" s="90" customFormat="1" ht="11.25" x14ac:dyDescent="0.15">
      <c r="B18" s="101"/>
      <c r="C18" s="107" t="s">
        <v>81</v>
      </c>
      <c r="D18" s="108" t="s">
        <v>74</v>
      </c>
      <c r="E18" s="112" t="s">
        <v>209</v>
      </c>
      <c r="F18" s="118" t="s">
        <v>209</v>
      </c>
      <c r="G18" s="118" t="s">
        <v>209</v>
      </c>
      <c r="H18" s="122" t="s">
        <v>209</v>
      </c>
      <c r="I18" s="86"/>
      <c r="J18" s="86"/>
      <c r="K18" s="86"/>
      <c r="L18" s="86"/>
      <c r="M18" s="86"/>
      <c r="N18" s="86"/>
      <c r="O18" s="86"/>
      <c r="P18" s="86"/>
      <c r="Q18" s="86"/>
    </row>
    <row r="19" spans="2:17" s="90" customFormat="1" ht="11.25" x14ac:dyDescent="0.15">
      <c r="B19" s="101"/>
      <c r="C19" s="107" t="s">
        <v>82</v>
      </c>
      <c r="D19" s="108" t="s">
        <v>151</v>
      </c>
      <c r="E19" s="112">
        <v>-2.7217519891548799E-2</v>
      </c>
      <c r="F19" s="118">
        <v>0.79607982224974094</v>
      </c>
      <c r="G19" s="118">
        <v>-1.6942407409677077E-2</v>
      </c>
      <c r="H19" s="122">
        <v>0.25826666054472247</v>
      </c>
      <c r="I19" s="86"/>
      <c r="J19" s="86"/>
      <c r="K19" s="86"/>
      <c r="L19" s="86"/>
      <c r="M19" s="86"/>
      <c r="N19" s="86"/>
      <c r="O19" s="86"/>
      <c r="P19" s="86"/>
      <c r="Q19" s="86"/>
    </row>
    <row r="20" spans="2:17" s="90" customFormat="1" x14ac:dyDescent="0.2">
      <c r="B20" s="124"/>
      <c r="C20" s="140" t="s">
        <v>83</v>
      </c>
      <c r="D20" s="141" t="s">
        <v>152</v>
      </c>
      <c r="E20" s="142" t="s">
        <v>209</v>
      </c>
      <c r="F20" s="143" t="s">
        <v>209</v>
      </c>
      <c r="G20" s="144" t="s">
        <v>209</v>
      </c>
      <c r="H20" s="145" t="s">
        <v>209</v>
      </c>
      <c r="I20" s="86"/>
      <c r="J20" s="86"/>
      <c r="K20" s="86"/>
      <c r="L20" s="86"/>
      <c r="M20" s="86"/>
      <c r="N20" s="86"/>
      <c r="O20" s="86"/>
      <c r="P20" s="86"/>
      <c r="Q20" s="86"/>
    </row>
    <row r="21" spans="2:17" s="90" customFormat="1" x14ac:dyDescent="0.2">
      <c r="B21" s="233" t="s">
        <v>26</v>
      </c>
      <c r="C21" s="130"/>
      <c r="D21" s="131"/>
      <c r="E21" s="132">
        <v>-1.5107118476308723E-2</v>
      </c>
      <c r="F21" s="133">
        <v>0.72153427323588004</v>
      </c>
      <c r="G21" s="133">
        <v>-2.8479777450813565E-2</v>
      </c>
      <c r="H21" s="134">
        <v>0.61349815591513412</v>
      </c>
      <c r="I21" s="86"/>
      <c r="J21" s="86"/>
      <c r="K21" s="86"/>
      <c r="L21" s="86"/>
      <c r="M21" s="86"/>
      <c r="N21" s="86"/>
      <c r="O21" s="86"/>
      <c r="P21" s="86"/>
      <c r="Q21" s="86"/>
    </row>
    <row r="22" spans="2:17" s="90" customFormat="1" ht="11.25" x14ac:dyDescent="0.15">
      <c r="B22" s="101"/>
      <c r="C22" s="104" t="s">
        <v>81</v>
      </c>
      <c r="D22" s="106" t="s">
        <v>79</v>
      </c>
      <c r="E22" s="111" t="s">
        <v>209</v>
      </c>
      <c r="F22" s="117" t="s">
        <v>209</v>
      </c>
      <c r="G22" s="117" t="s">
        <v>209</v>
      </c>
      <c r="H22" s="120" t="s">
        <v>209</v>
      </c>
      <c r="I22" s="86"/>
      <c r="J22" s="86"/>
      <c r="K22" s="86"/>
      <c r="L22" s="86"/>
      <c r="M22" s="86"/>
      <c r="N22" s="86"/>
      <c r="O22" s="86"/>
      <c r="P22" s="86"/>
      <c r="Q22" s="86"/>
    </row>
    <row r="23" spans="2:17" s="90" customFormat="1" ht="11.25" x14ac:dyDescent="0.15">
      <c r="B23" s="101"/>
      <c r="C23" s="104" t="s">
        <v>82</v>
      </c>
      <c r="D23" s="106" t="s">
        <v>76</v>
      </c>
      <c r="E23" s="111">
        <v>-1.8363041232846888E-2</v>
      </c>
      <c r="F23" s="117">
        <v>0.74346544579380214</v>
      </c>
      <c r="G23" s="117">
        <v>-2.8481292470647148E-2</v>
      </c>
      <c r="H23" s="120">
        <v>0.62287541028330728</v>
      </c>
      <c r="I23" s="86"/>
      <c r="J23" s="86"/>
      <c r="K23" s="86"/>
      <c r="L23" s="86"/>
      <c r="M23" s="86"/>
      <c r="N23" s="86"/>
      <c r="O23" s="86"/>
      <c r="P23" s="86"/>
      <c r="Q23" s="86"/>
    </row>
    <row r="24" spans="2:17" s="90" customFormat="1" ht="11.25" x14ac:dyDescent="0.15">
      <c r="B24" s="101"/>
      <c r="C24" s="104" t="s">
        <v>83</v>
      </c>
      <c r="D24" s="106" t="s">
        <v>65</v>
      </c>
      <c r="E24" s="111" t="s">
        <v>209</v>
      </c>
      <c r="F24" s="117" t="s">
        <v>209</v>
      </c>
      <c r="G24" s="117" t="s">
        <v>209</v>
      </c>
      <c r="H24" s="120" t="s">
        <v>209</v>
      </c>
      <c r="I24" s="86"/>
      <c r="J24" s="86"/>
      <c r="K24" s="86"/>
      <c r="L24" s="86"/>
      <c r="M24" s="86"/>
      <c r="N24" s="86"/>
      <c r="O24" s="86"/>
      <c r="P24" s="86"/>
      <c r="Q24" s="86"/>
    </row>
    <row r="25" spans="2:17" s="90" customFormat="1" ht="11.25" x14ac:dyDescent="0.15">
      <c r="B25" s="124"/>
      <c r="C25" s="125" t="s">
        <v>84</v>
      </c>
      <c r="D25" s="146" t="s">
        <v>80</v>
      </c>
      <c r="E25" s="127" t="s">
        <v>209</v>
      </c>
      <c r="F25" s="128" t="s">
        <v>209</v>
      </c>
      <c r="G25" s="128" t="s">
        <v>209</v>
      </c>
      <c r="H25" s="129" t="s">
        <v>209</v>
      </c>
      <c r="I25" s="86"/>
      <c r="J25" s="86"/>
      <c r="K25" s="86"/>
      <c r="L25" s="86"/>
      <c r="M25" s="86"/>
      <c r="N25" s="86"/>
      <c r="O25" s="86"/>
      <c r="P25" s="86"/>
      <c r="Q25" s="86"/>
    </row>
    <row r="26" spans="2:17" s="90" customFormat="1" x14ac:dyDescent="0.2">
      <c r="B26" s="233" t="s">
        <v>27</v>
      </c>
      <c r="C26" s="130"/>
      <c r="D26" s="131"/>
      <c r="E26" s="132">
        <v>-4.6419377671254897E-2</v>
      </c>
      <c r="F26" s="133">
        <v>0.36868468489041328</v>
      </c>
      <c r="G26" s="133">
        <v>-3.7727122308414164E-2</v>
      </c>
      <c r="H26" s="134">
        <v>0.61036400790042999</v>
      </c>
      <c r="I26" s="86"/>
      <c r="J26" s="86"/>
      <c r="K26" s="86"/>
      <c r="L26" s="86"/>
      <c r="M26" s="86"/>
      <c r="N26" s="86"/>
      <c r="O26" s="86"/>
      <c r="P26" s="86"/>
      <c r="Q26" s="86"/>
    </row>
    <row r="27" spans="2:17" s="90" customFormat="1" ht="11.25" x14ac:dyDescent="0.15">
      <c r="B27" s="101"/>
      <c r="C27" s="104" t="s">
        <v>81</v>
      </c>
      <c r="D27" s="106" t="s">
        <v>78</v>
      </c>
      <c r="E27" s="111" t="s">
        <v>209</v>
      </c>
      <c r="F27" s="117" t="s">
        <v>209</v>
      </c>
      <c r="G27" s="117" t="s">
        <v>209</v>
      </c>
      <c r="H27" s="120" t="s">
        <v>209</v>
      </c>
      <c r="I27" s="86"/>
      <c r="J27" s="86"/>
      <c r="K27" s="86"/>
      <c r="L27" s="86"/>
      <c r="M27" s="86"/>
      <c r="N27" s="86"/>
      <c r="O27" s="86"/>
      <c r="P27" s="86"/>
      <c r="Q27" s="86"/>
    </row>
    <row r="28" spans="2:17" s="90" customFormat="1" ht="11.25" x14ac:dyDescent="0.15">
      <c r="B28" s="101"/>
      <c r="C28" s="104" t="s">
        <v>82</v>
      </c>
      <c r="D28" s="106" t="s">
        <v>70</v>
      </c>
      <c r="E28" s="111" t="s">
        <v>209</v>
      </c>
      <c r="F28" s="117" t="s">
        <v>209</v>
      </c>
      <c r="G28" s="117" t="s">
        <v>209</v>
      </c>
      <c r="H28" s="120" t="s">
        <v>209</v>
      </c>
      <c r="I28" s="86"/>
      <c r="J28" s="86"/>
      <c r="K28" s="86"/>
      <c r="L28" s="86"/>
      <c r="M28" s="86"/>
      <c r="N28" s="86"/>
      <c r="O28" s="86"/>
      <c r="P28" s="86"/>
      <c r="Q28" s="86"/>
    </row>
    <row r="29" spans="2:17" s="90" customFormat="1" x14ac:dyDescent="0.2">
      <c r="B29" s="101"/>
      <c r="C29" s="104" t="s">
        <v>83</v>
      </c>
      <c r="D29" s="106" t="s">
        <v>153</v>
      </c>
      <c r="E29" s="111" t="s">
        <v>209</v>
      </c>
      <c r="F29" s="117" t="s">
        <v>209</v>
      </c>
      <c r="G29" s="117" t="s">
        <v>209</v>
      </c>
      <c r="H29" s="120" t="s">
        <v>209</v>
      </c>
      <c r="I29" s="86"/>
      <c r="J29" s="86"/>
      <c r="K29" s="86"/>
      <c r="L29" s="86"/>
      <c r="M29" s="86"/>
      <c r="N29" s="86"/>
      <c r="O29" s="86"/>
      <c r="P29" s="86"/>
      <c r="Q29" s="86"/>
    </row>
    <row r="30" spans="2:17" s="90" customFormat="1" ht="11.25" x14ac:dyDescent="0.15">
      <c r="B30" s="124"/>
      <c r="C30" s="125" t="s">
        <v>84</v>
      </c>
      <c r="D30" s="146" t="s">
        <v>149</v>
      </c>
      <c r="E30" s="127">
        <v>-6.1821604267221136E-2</v>
      </c>
      <c r="F30" s="128">
        <v>0.38055235657943309</v>
      </c>
      <c r="G30" s="128">
        <v>-4.1308912944365839E-2</v>
      </c>
      <c r="H30" s="129">
        <v>0.71752485930612631</v>
      </c>
      <c r="I30" s="86"/>
      <c r="J30" s="86"/>
      <c r="K30" s="86"/>
      <c r="L30" s="86"/>
      <c r="M30" s="86"/>
      <c r="N30" s="86"/>
      <c r="O30" s="86"/>
      <c r="P30" s="86"/>
      <c r="Q30" s="86"/>
    </row>
    <row r="31" spans="2:17" s="90" customFormat="1" ht="22.5" x14ac:dyDescent="0.15">
      <c r="B31" s="233" t="s">
        <v>28</v>
      </c>
      <c r="C31" s="130"/>
      <c r="D31" s="131"/>
      <c r="E31" s="132">
        <v>-8.9277019873387005E-4</v>
      </c>
      <c r="F31" s="133">
        <v>1.4675645335679879E-2</v>
      </c>
      <c r="G31" s="133">
        <v>-3.4160120788422441E-2</v>
      </c>
      <c r="H31" s="134">
        <v>0.57422527734838846</v>
      </c>
      <c r="I31" s="86"/>
      <c r="J31" s="86"/>
      <c r="K31" s="86"/>
      <c r="L31" s="86"/>
      <c r="M31" s="86"/>
      <c r="N31" s="86"/>
      <c r="O31" s="86"/>
      <c r="P31" s="86"/>
      <c r="Q31" s="86"/>
    </row>
    <row r="32" spans="2:17" s="90" customFormat="1" ht="11.25" x14ac:dyDescent="0.15">
      <c r="B32" s="101"/>
      <c r="C32" s="104" t="s">
        <v>81</v>
      </c>
      <c r="D32" s="106" t="s">
        <v>76</v>
      </c>
      <c r="E32" s="111">
        <v>-2.1620207962464656E-3</v>
      </c>
      <c r="F32" s="117">
        <v>5.3527634690507517E-2</v>
      </c>
      <c r="G32" s="117">
        <v>-3.5625327959804561E-2</v>
      </c>
      <c r="H32" s="120">
        <v>0.61828072660920186</v>
      </c>
      <c r="I32" s="86"/>
      <c r="J32" s="86"/>
      <c r="K32" s="86"/>
      <c r="L32" s="86"/>
      <c r="M32" s="86"/>
      <c r="N32" s="86"/>
      <c r="O32" s="86"/>
      <c r="P32" s="86"/>
      <c r="Q32" s="86"/>
    </row>
    <row r="33" spans="2:17" s="90" customFormat="1" ht="11.25" x14ac:dyDescent="0.15">
      <c r="B33" s="101"/>
      <c r="C33" s="104" t="s">
        <v>82</v>
      </c>
      <c r="D33" s="106" t="s">
        <v>65</v>
      </c>
      <c r="E33" s="111" t="s">
        <v>209</v>
      </c>
      <c r="F33" s="117" t="s">
        <v>209</v>
      </c>
      <c r="G33" s="117" t="s">
        <v>209</v>
      </c>
      <c r="H33" s="120" t="s">
        <v>209</v>
      </c>
      <c r="I33" s="86"/>
      <c r="J33" s="86"/>
      <c r="K33" s="86"/>
      <c r="L33" s="86"/>
      <c r="M33" s="86"/>
      <c r="N33" s="86"/>
      <c r="O33" s="86"/>
      <c r="P33" s="86"/>
      <c r="Q33" s="86"/>
    </row>
    <row r="34" spans="2:17" s="90" customFormat="1" x14ac:dyDescent="0.2">
      <c r="B34" s="101"/>
      <c r="C34" s="104" t="s">
        <v>83</v>
      </c>
      <c r="D34" s="106" t="s">
        <v>75</v>
      </c>
      <c r="E34" s="111" t="s">
        <v>209</v>
      </c>
      <c r="F34" s="117" t="s">
        <v>209</v>
      </c>
      <c r="G34" s="117" t="s">
        <v>209</v>
      </c>
      <c r="H34" s="120" t="s">
        <v>209</v>
      </c>
      <c r="I34" s="86"/>
      <c r="J34" s="86"/>
      <c r="K34" s="86"/>
      <c r="L34" s="86"/>
      <c r="M34" s="86"/>
      <c r="N34" s="86"/>
      <c r="O34" s="86"/>
      <c r="P34" s="86"/>
      <c r="Q34" s="86"/>
    </row>
    <row r="35" spans="2:17" s="90" customFormat="1" x14ac:dyDescent="0.2">
      <c r="B35" s="124"/>
      <c r="C35" s="125" t="s">
        <v>84</v>
      </c>
      <c r="D35" s="146" t="s">
        <v>154</v>
      </c>
      <c r="E35" s="127" t="s">
        <v>209</v>
      </c>
      <c r="F35" s="128" t="s">
        <v>209</v>
      </c>
      <c r="G35" s="128" t="s">
        <v>209</v>
      </c>
      <c r="H35" s="129" t="s">
        <v>209</v>
      </c>
      <c r="I35" s="86"/>
      <c r="J35" s="86"/>
      <c r="K35" s="86"/>
      <c r="L35" s="86"/>
      <c r="M35" s="86"/>
      <c r="N35" s="86"/>
      <c r="O35" s="86"/>
      <c r="P35" s="86"/>
      <c r="Q35" s="86"/>
    </row>
    <row r="36" spans="2:17" s="90" customFormat="1" ht="22.8" x14ac:dyDescent="0.2">
      <c r="B36" s="233" t="s">
        <v>29</v>
      </c>
      <c r="C36" s="130"/>
      <c r="D36" s="131"/>
      <c r="E36" s="132">
        <v>-1.8999124283512223E-2</v>
      </c>
      <c r="F36" s="133">
        <v>0.47782399789996388</v>
      </c>
      <c r="G36" s="133">
        <v>-5.5305292433776736E-2</v>
      </c>
      <c r="H36" s="134">
        <v>0.68532886206823773</v>
      </c>
      <c r="I36" s="86"/>
      <c r="J36" s="86"/>
      <c r="K36" s="86"/>
      <c r="L36" s="86"/>
      <c r="M36" s="86"/>
      <c r="N36" s="86"/>
      <c r="O36" s="86"/>
      <c r="P36" s="86"/>
      <c r="Q36" s="86"/>
    </row>
    <row r="37" spans="2:17" s="90" customFormat="1" x14ac:dyDescent="0.2">
      <c r="B37" s="101"/>
      <c r="C37" s="104" t="s">
        <v>81</v>
      </c>
      <c r="D37" s="106" t="s">
        <v>77</v>
      </c>
      <c r="E37" s="111">
        <v>-2.3541196693613722E-2</v>
      </c>
      <c r="F37" s="117">
        <v>0.54068076814864918</v>
      </c>
      <c r="G37" s="117">
        <v>-5.506413856328235E-2</v>
      </c>
      <c r="H37" s="120">
        <v>0.72135763798221664</v>
      </c>
      <c r="I37" s="86"/>
      <c r="J37" s="86"/>
      <c r="K37" s="86"/>
      <c r="L37" s="86"/>
      <c r="M37" s="86"/>
      <c r="N37" s="86"/>
      <c r="O37" s="86"/>
      <c r="P37" s="86"/>
      <c r="Q37" s="86"/>
    </row>
    <row r="38" spans="2:17" s="90" customFormat="1" x14ac:dyDescent="0.2">
      <c r="B38" s="101"/>
      <c r="C38" s="104" t="s">
        <v>82</v>
      </c>
      <c r="D38" s="106" t="s">
        <v>78</v>
      </c>
      <c r="E38" s="111" t="s">
        <v>209</v>
      </c>
      <c r="F38" s="117" t="s">
        <v>209</v>
      </c>
      <c r="G38" s="117" t="s">
        <v>209</v>
      </c>
      <c r="H38" s="120" t="s">
        <v>209</v>
      </c>
      <c r="I38" s="86"/>
      <c r="J38" s="86"/>
      <c r="K38" s="86"/>
      <c r="L38" s="86"/>
      <c r="M38" s="86"/>
      <c r="N38" s="86"/>
      <c r="O38" s="86"/>
      <c r="P38" s="86"/>
      <c r="Q38" s="86"/>
    </row>
    <row r="39" spans="2:17" s="90" customFormat="1" x14ac:dyDescent="0.2">
      <c r="B39" s="124"/>
      <c r="C39" s="125" t="s">
        <v>83</v>
      </c>
      <c r="D39" s="146" t="s">
        <v>70</v>
      </c>
      <c r="E39" s="127" t="s">
        <v>209</v>
      </c>
      <c r="F39" s="128" t="s">
        <v>209</v>
      </c>
      <c r="G39" s="128" t="s">
        <v>209</v>
      </c>
      <c r="H39" s="129" t="s">
        <v>209</v>
      </c>
      <c r="I39" s="86"/>
      <c r="J39" s="86"/>
      <c r="K39" s="86"/>
      <c r="L39" s="86"/>
      <c r="M39" s="86"/>
      <c r="N39" s="86"/>
      <c r="O39" s="86"/>
      <c r="P39" s="86"/>
      <c r="Q39" s="86"/>
    </row>
    <row r="40" spans="2:17" s="90" customFormat="1" x14ac:dyDescent="0.2">
      <c r="B40" s="233" t="s">
        <v>30</v>
      </c>
      <c r="C40" s="130"/>
      <c r="D40" s="131"/>
      <c r="E40" s="132">
        <v>2.1741217156287625E-2</v>
      </c>
      <c r="F40" s="133">
        <v>0.544130870368004</v>
      </c>
      <c r="G40" s="133" t="s">
        <v>210</v>
      </c>
      <c r="H40" s="134">
        <v>0.14614940282622468</v>
      </c>
      <c r="I40" s="86"/>
      <c r="J40" s="86"/>
      <c r="K40" s="86"/>
      <c r="L40" s="86"/>
      <c r="M40" s="86"/>
      <c r="N40" s="86"/>
      <c r="O40" s="86"/>
      <c r="P40" s="86"/>
      <c r="Q40" s="86"/>
    </row>
    <row r="41" spans="2:17" s="90" customFormat="1" x14ac:dyDescent="0.2">
      <c r="B41" s="101"/>
      <c r="C41" s="104" t="s">
        <v>81</v>
      </c>
      <c r="D41" s="106" t="s">
        <v>71</v>
      </c>
      <c r="E41" s="111" t="s">
        <v>209</v>
      </c>
      <c r="F41" s="117" t="s">
        <v>209</v>
      </c>
      <c r="G41" s="117" t="s">
        <v>209</v>
      </c>
      <c r="H41" s="120" t="s">
        <v>209</v>
      </c>
      <c r="I41" s="86"/>
      <c r="J41" s="86"/>
      <c r="K41" s="86"/>
      <c r="L41" s="86"/>
      <c r="M41" s="86"/>
      <c r="N41" s="86"/>
      <c r="O41" s="86"/>
      <c r="P41" s="86"/>
      <c r="Q41" s="86"/>
    </row>
    <row r="42" spans="2:17" s="90" customFormat="1" x14ac:dyDescent="0.2">
      <c r="B42" s="101"/>
      <c r="C42" s="104" t="s">
        <v>82</v>
      </c>
      <c r="D42" s="106" t="s">
        <v>70</v>
      </c>
      <c r="E42" s="111" t="s">
        <v>209</v>
      </c>
      <c r="F42" s="117" t="s">
        <v>209</v>
      </c>
      <c r="G42" s="117" t="s">
        <v>209</v>
      </c>
      <c r="H42" s="120" t="s">
        <v>209</v>
      </c>
      <c r="I42" s="86"/>
      <c r="J42" s="86"/>
      <c r="K42" s="86"/>
      <c r="L42" s="86"/>
      <c r="M42" s="86"/>
      <c r="N42" s="86"/>
      <c r="O42" s="86"/>
      <c r="P42" s="86"/>
      <c r="Q42" s="86"/>
    </row>
    <row r="43" spans="2:17" s="90" customFormat="1" x14ac:dyDescent="0.2">
      <c r="B43" s="101"/>
      <c r="C43" s="104" t="s">
        <v>83</v>
      </c>
      <c r="D43" s="106" t="s">
        <v>79</v>
      </c>
      <c r="E43" s="111" t="s">
        <v>209</v>
      </c>
      <c r="F43" s="117" t="s">
        <v>209</v>
      </c>
      <c r="G43" s="117" t="s">
        <v>209</v>
      </c>
      <c r="H43" s="120" t="s">
        <v>209</v>
      </c>
      <c r="I43" s="86"/>
      <c r="J43" s="86"/>
      <c r="K43" s="86"/>
      <c r="L43" s="86"/>
      <c r="M43" s="86"/>
      <c r="N43" s="86"/>
      <c r="O43" s="86"/>
      <c r="P43" s="86"/>
      <c r="Q43" s="86"/>
    </row>
    <row r="44" spans="2:17" s="90" customFormat="1" x14ac:dyDescent="0.2">
      <c r="B44" s="124"/>
      <c r="C44" s="125" t="s">
        <v>84</v>
      </c>
      <c r="D44" s="146" t="s">
        <v>76</v>
      </c>
      <c r="E44" s="127">
        <v>2.1088662072143643E-2</v>
      </c>
      <c r="F44" s="128">
        <v>0.46732289519321757</v>
      </c>
      <c r="G44" s="128" t="s">
        <v>210</v>
      </c>
      <c r="H44" s="129">
        <v>0.16315724091359599</v>
      </c>
      <c r="I44" s="86"/>
      <c r="J44" s="86"/>
      <c r="K44" s="86"/>
      <c r="L44" s="86"/>
      <c r="M44" s="86"/>
      <c r="N44" s="86"/>
      <c r="O44" s="86"/>
      <c r="P44" s="86"/>
      <c r="Q44" s="86"/>
    </row>
    <row r="45" spans="2:17" s="90" customFormat="1" x14ac:dyDescent="0.2">
      <c r="B45" s="233" t="s">
        <v>31</v>
      </c>
      <c r="C45" s="130"/>
      <c r="D45" s="131"/>
      <c r="E45" s="147">
        <v>-1.3549825683163606E-3</v>
      </c>
      <c r="F45" s="133">
        <v>7.7616459904899807E-2</v>
      </c>
      <c r="G45" s="133">
        <v>-3.0561720998620194E-2</v>
      </c>
      <c r="H45" s="134">
        <v>0.42219946244811085</v>
      </c>
      <c r="I45" s="86"/>
      <c r="J45" s="86"/>
      <c r="K45" s="86"/>
      <c r="L45" s="86"/>
      <c r="M45" s="86"/>
      <c r="N45" s="86"/>
      <c r="O45" s="86"/>
      <c r="P45" s="86"/>
      <c r="Q45" s="86"/>
    </row>
    <row r="46" spans="2:17" s="90" customFormat="1" x14ac:dyDescent="0.2">
      <c r="B46" s="101"/>
      <c r="C46" s="104" t="s">
        <v>81</v>
      </c>
      <c r="D46" s="106" t="s">
        <v>111</v>
      </c>
      <c r="E46" s="113">
        <v>-3.5416022176896914E-3</v>
      </c>
      <c r="F46" s="117">
        <v>0.315281712195909</v>
      </c>
      <c r="G46" s="117">
        <v>-3.3871892968383353E-2</v>
      </c>
      <c r="H46" s="120">
        <v>0.55727771467379905</v>
      </c>
      <c r="I46" s="86"/>
      <c r="J46" s="86"/>
      <c r="K46" s="86"/>
      <c r="L46" s="86"/>
      <c r="M46" s="86"/>
      <c r="N46" s="86"/>
      <c r="O46" s="86"/>
      <c r="P46" s="86"/>
      <c r="Q46" s="86"/>
    </row>
    <row r="47" spans="2:17" s="90" customFormat="1" x14ac:dyDescent="0.2">
      <c r="B47" s="101"/>
      <c r="C47" s="104" t="s">
        <v>82</v>
      </c>
      <c r="D47" s="106" t="s">
        <v>70</v>
      </c>
      <c r="E47" s="111" t="s">
        <v>209</v>
      </c>
      <c r="F47" s="117" t="s">
        <v>209</v>
      </c>
      <c r="G47" s="117" t="s">
        <v>209</v>
      </c>
      <c r="H47" s="120" t="s">
        <v>209</v>
      </c>
      <c r="I47" s="86"/>
      <c r="J47" s="86"/>
      <c r="K47" s="86"/>
      <c r="L47" s="86"/>
      <c r="M47" s="86"/>
      <c r="N47" s="86"/>
      <c r="O47" s="86"/>
      <c r="P47" s="86"/>
      <c r="Q47" s="86"/>
    </row>
    <row r="48" spans="2:17" s="90" customFormat="1" x14ac:dyDescent="0.2">
      <c r="B48" s="124"/>
      <c r="C48" s="125" t="s">
        <v>83</v>
      </c>
      <c r="D48" s="146" t="s">
        <v>155</v>
      </c>
      <c r="E48" s="127" t="s">
        <v>209</v>
      </c>
      <c r="F48" s="128" t="s">
        <v>209</v>
      </c>
      <c r="G48" s="128" t="s">
        <v>209</v>
      </c>
      <c r="H48" s="129" t="s">
        <v>209</v>
      </c>
      <c r="I48" s="86"/>
      <c r="J48" s="86"/>
      <c r="K48" s="86"/>
      <c r="L48" s="86"/>
      <c r="M48" s="86"/>
      <c r="N48" s="86"/>
      <c r="O48" s="86"/>
      <c r="P48" s="86"/>
      <c r="Q48" s="86"/>
    </row>
    <row r="49" spans="2:17" s="90" customFormat="1" x14ac:dyDescent="0.2">
      <c r="B49" s="233" t="s">
        <v>32</v>
      </c>
      <c r="C49" s="130"/>
      <c r="D49" s="131"/>
      <c r="E49" s="132">
        <v>-2.7207391812629374E-2</v>
      </c>
      <c r="F49" s="133">
        <v>0.50857042661870022</v>
      </c>
      <c r="G49" s="133">
        <v>-3.1157224819293606E-2</v>
      </c>
      <c r="H49" s="134">
        <v>0.55073900370688855</v>
      </c>
      <c r="I49" s="86"/>
      <c r="J49" s="86"/>
      <c r="K49" s="86"/>
      <c r="L49" s="86"/>
      <c r="M49" s="86"/>
      <c r="N49" s="86"/>
      <c r="O49" s="86"/>
      <c r="P49" s="86"/>
      <c r="Q49" s="86"/>
    </row>
    <row r="50" spans="2:17" s="90" customFormat="1" x14ac:dyDescent="0.2">
      <c r="B50" s="101"/>
      <c r="C50" s="104" t="s">
        <v>81</v>
      </c>
      <c r="D50" s="106" t="s">
        <v>74</v>
      </c>
      <c r="E50" s="111" t="s">
        <v>209</v>
      </c>
      <c r="F50" s="117" t="s">
        <v>209</v>
      </c>
      <c r="G50" s="117" t="s">
        <v>209</v>
      </c>
      <c r="H50" s="120" t="s">
        <v>209</v>
      </c>
      <c r="I50" s="86"/>
      <c r="J50" s="86"/>
      <c r="K50" s="86"/>
      <c r="L50" s="86"/>
      <c r="M50" s="86"/>
      <c r="N50" s="86"/>
      <c r="O50" s="86"/>
      <c r="P50" s="86"/>
      <c r="Q50" s="86"/>
    </row>
    <row r="51" spans="2:17" s="90" customFormat="1" x14ac:dyDescent="0.2">
      <c r="B51" s="101"/>
      <c r="C51" s="104" t="s">
        <v>82</v>
      </c>
      <c r="D51" s="106" t="s">
        <v>110</v>
      </c>
      <c r="E51" s="111">
        <v>-3.5662464422776236E-2</v>
      </c>
      <c r="F51" s="117">
        <v>0.51460111310589629</v>
      </c>
      <c r="G51" s="117">
        <v>-3.491290206549278E-2</v>
      </c>
      <c r="H51" s="120">
        <v>0.63656093699995908</v>
      </c>
      <c r="I51" s="86"/>
      <c r="J51" s="86"/>
      <c r="K51" s="86"/>
      <c r="L51" s="86"/>
      <c r="M51" s="86"/>
      <c r="N51" s="86"/>
      <c r="O51" s="86"/>
      <c r="P51" s="86"/>
      <c r="Q51" s="86"/>
    </row>
    <row r="52" spans="2:17" s="90" customFormat="1" x14ac:dyDescent="0.2">
      <c r="B52" s="124"/>
      <c r="C52" s="125" t="s">
        <v>83</v>
      </c>
      <c r="D52" s="125" t="s">
        <v>156</v>
      </c>
      <c r="E52" s="127" t="s">
        <v>209</v>
      </c>
      <c r="F52" s="128" t="s">
        <v>209</v>
      </c>
      <c r="G52" s="128" t="s">
        <v>209</v>
      </c>
      <c r="H52" s="129" t="s">
        <v>209</v>
      </c>
      <c r="I52" s="86"/>
      <c r="J52" s="86"/>
      <c r="K52" s="86"/>
      <c r="L52" s="86"/>
      <c r="M52" s="86"/>
      <c r="N52" s="86"/>
      <c r="O52" s="86"/>
      <c r="P52" s="86"/>
      <c r="Q52" s="86"/>
    </row>
    <row r="53" spans="2:17" s="90" customFormat="1" x14ac:dyDescent="0.2">
      <c r="B53" s="233" t="s">
        <v>33</v>
      </c>
      <c r="C53" s="130"/>
      <c r="D53" s="131"/>
      <c r="E53" s="132">
        <v>-7.7993618012505386E-2</v>
      </c>
      <c r="F53" s="133">
        <v>0.46077059813456328</v>
      </c>
      <c r="G53" s="133">
        <v>-2.5201934868891135E-2</v>
      </c>
      <c r="H53" s="134">
        <v>0.4634487949996004</v>
      </c>
      <c r="I53" s="86"/>
      <c r="J53" s="86"/>
      <c r="K53" s="86"/>
      <c r="L53" s="86"/>
      <c r="M53" s="86"/>
      <c r="N53" s="86"/>
      <c r="O53" s="86"/>
      <c r="P53" s="86"/>
      <c r="Q53" s="86"/>
    </row>
    <row r="54" spans="2:17" s="90" customFormat="1" x14ac:dyDescent="0.2">
      <c r="B54" s="101"/>
      <c r="C54" s="104" t="s">
        <v>81</v>
      </c>
      <c r="D54" s="105" t="s">
        <v>157</v>
      </c>
      <c r="E54" s="111">
        <v>-9.5438827971867493E-2</v>
      </c>
      <c r="F54" s="117">
        <v>0.49232094398034665</v>
      </c>
      <c r="G54" s="117">
        <v>-2.6615675204549834E-2</v>
      </c>
      <c r="H54" s="120">
        <v>0.51595019643105733</v>
      </c>
      <c r="I54" s="86"/>
      <c r="J54" s="86"/>
      <c r="K54" s="86"/>
      <c r="L54" s="86"/>
      <c r="M54" s="86"/>
      <c r="N54" s="86"/>
      <c r="O54" s="86"/>
      <c r="P54" s="86"/>
      <c r="Q54" s="86"/>
    </row>
    <row r="55" spans="2:17" s="90" customFormat="1" x14ac:dyDescent="0.2">
      <c r="B55" s="101"/>
      <c r="C55" s="104" t="s">
        <v>82</v>
      </c>
      <c r="D55" s="105" t="s">
        <v>71</v>
      </c>
      <c r="E55" s="111" t="s">
        <v>209</v>
      </c>
      <c r="F55" s="117" t="s">
        <v>209</v>
      </c>
      <c r="G55" s="117" t="s">
        <v>209</v>
      </c>
      <c r="H55" s="120" t="s">
        <v>209</v>
      </c>
      <c r="I55" s="86"/>
      <c r="J55" s="86"/>
      <c r="K55" s="86"/>
      <c r="L55" s="86"/>
      <c r="M55" s="86"/>
      <c r="N55" s="86"/>
      <c r="O55" s="86"/>
      <c r="P55" s="86"/>
      <c r="Q55" s="86"/>
    </row>
    <row r="56" spans="2:17" s="90" customFormat="1" ht="12" thickBot="1" x14ac:dyDescent="0.25">
      <c r="B56" s="102"/>
      <c r="C56" s="109" t="s">
        <v>83</v>
      </c>
      <c r="D56" s="110" t="s">
        <v>70</v>
      </c>
      <c r="E56" s="114" t="s">
        <v>209</v>
      </c>
      <c r="F56" s="119" t="s">
        <v>209</v>
      </c>
      <c r="G56" s="119" t="s">
        <v>209</v>
      </c>
      <c r="H56" s="123" t="s">
        <v>209</v>
      </c>
      <c r="I56" s="86"/>
      <c r="J56" s="86"/>
      <c r="K56" s="86"/>
      <c r="L56" s="86"/>
      <c r="M56" s="86"/>
      <c r="N56" s="86"/>
      <c r="O56" s="86"/>
      <c r="P56" s="86"/>
      <c r="Q56" s="86"/>
    </row>
    <row r="57" spans="2:17" x14ac:dyDescent="0.2">
      <c r="B57" s="31" t="s">
        <v>247</v>
      </c>
    </row>
  </sheetData>
  <mergeCells count="5">
    <mergeCell ref="B4:B5"/>
    <mergeCell ref="C4:C5"/>
    <mergeCell ref="D4:D5"/>
    <mergeCell ref="E4:F4"/>
    <mergeCell ref="G4:H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vt:i4>
      </vt:variant>
    </vt:vector>
  </HeadingPairs>
  <TitlesOfParts>
    <vt:vector size="18" baseType="lpstr">
      <vt:lpstr>Fig. 1</vt:lpstr>
      <vt:lpstr>Fig. 2</vt:lpstr>
      <vt:lpstr>Fig. 3</vt:lpstr>
      <vt:lpstr>Fig. 4</vt:lpstr>
      <vt:lpstr>Fig. 5</vt:lpstr>
      <vt:lpstr>Fig. 6</vt:lpstr>
      <vt:lpstr>Fig. 7</vt:lpstr>
      <vt:lpstr>Fig. 8</vt:lpstr>
      <vt:lpstr>Fig. 9</vt:lpstr>
      <vt:lpstr>Fig. 10</vt:lpstr>
      <vt:lpstr>Fig. 11</vt:lpstr>
      <vt:lpstr>Fig. 12</vt:lpstr>
      <vt:lpstr>Fig. 13</vt:lpstr>
      <vt:lpstr>Fig. 14</vt:lpstr>
      <vt:lpstr>Fig. 15</vt:lpstr>
      <vt:lpstr>Fig. 16</vt:lpstr>
      <vt:lpstr>Fig. 17</vt:lpstr>
      <vt:lpstr>'Fig. 6'!Zone_d_impression</vt:lpstr>
    </vt:vector>
  </TitlesOfParts>
  <Company>Ministère de la Défense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CALZADA Christian M.</dc:creator>
  <cp:lastModifiedBy>DOLIGNON Cathy</cp:lastModifiedBy>
  <cp:lastPrinted>2016-09-14T10:20:42Z</cp:lastPrinted>
  <dcterms:created xsi:type="dcterms:W3CDTF">2016-07-07T11:53:51Z</dcterms:created>
  <dcterms:modified xsi:type="dcterms:W3CDTF">2017-01-10T08:58:29Z</dcterms:modified>
</cp:coreProperties>
</file>